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Z:\08 EXPEDIENTS\2025\25_028 REPARACIO SITJA FANGS PRAT\08 PROCEDIMENTS LICITACIÓ\03 OBRA\01 DOCUMENTACIO COMPRAS\"/>
    </mc:Choice>
  </mc:AlternateContent>
  <xr:revisionPtr revIDLastSave="0" documentId="8_{298735EE-7CF1-4179-BC53-C55DA311A231}" xr6:coauthVersionLast="47" xr6:coauthVersionMax="47" xr10:uidLastSave="{00000000-0000-0000-0000-000000000000}"/>
  <bookViews>
    <workbookView xWindow="57480" yWindow="-120" windowWidth="29040" windowHeight="15720" xr2:uid="{11A85F62-1C59-45C1-9F5C-CE658C35AB5E}"/>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2" i="1" l="1"/>
  <c r="G86" i="1"/>
  <c r="G72" i="1"/>
  <c r="G100" i="1"/>
  <c r="G97" i="1"/>
  <c r="G94" i="1"/>
  <c r="G67" i="1"/>
  <c r="G62" i="1"/>
  <c r="G39" i="1"/>
  <c r="G35" i="1"/>
  <c r="G16" i="1"/>
  <c r="G10" i="1"/>
  <c r="G2" i="1"/>
</calcChain>
</file>

<file path=xl/sharedStrings.xml><?xml version="1.0" encoding="utf-8"?>
<sst xmlns="http://schemas.openxmlformats.org/spreadsheetml/2006/main" count="281" uniqueCount="201">
  <si>
    <t>Codi</t>
  </si>
  <si>
    <t>Descripció</t>
  </si>
  <si>
    <t>Unitat</t>
  </si>
  <si>
    <t>Quantitat</t>
  </si>
  <si>
    <t>Preu Unitari (€)</t>
  </si>
  <si>
    <t>Total (€)</t>
  </si>
  <si>
    <t>1.1</t>
  </si>
  <si>
    <t>Aixecament topogràfic previ i diagnòstic instrumental de la plataforma d'IPE 550 i punts d'ancoratge existents. Servirà de base geomètrica per a la validació de les dades d'enginyeria de detall.</t>
  </si>
  <si>
    <t>u</t>
  </si>
  <si>
    <t>1.2</t>
  </si>
  <si>
    <t>Desmuntatge especialitzat de les quatre (4) cèl·lules de càrrega existents. Inclou el desconnexió de línies de control, extracció física, neteja de superfícies, protecció contra impactes, embalatge i emmagatzematge en zona segura per al seu posterior reaprofitament.</t>
  </si>
  <si>
    <t>1.3</t>
  </si>
  <si>
    <t>Desmuntatge d'elements accessoris reaprofitables: escala de gat d'accés al sostre amb els seus trams de protecció perimetral. Inclou el transport a taller per a tractament superficial complet de sanejament (sorrejat mecànic segons grau Sa 2½ i aplicació de sistema de pintura tricapa anticorrosiva) i posterior retorn a planta.</t>
  </si>
  <si>
    <t>1.4</t>
  </si>
  <si>
    <t>Desmuntatge tècnic, desacoblament mecànic i protecció integral del cargol d'Arquímedes existent per al seu reaprofitament. Inclou desconnexió elèctrica de borns, segellat estanc de caixes de connexió, aplicació de greixos protectors a rodaments, embanat amb mantes tèrmiques i emmagatzematge en magatzem cobert de l'EDAR.</t>
  </si>
  <si>
    <t>1.5</t>
  </si>
  <si>
    <t>Maniobra física de descens i baixada controlada de la sitja completa existent des de la seva posició elevada fins a cota zero d'obra mitjançant l'ús de grua mòbil de gran tonatge. Inclou el lloguer de la maquinària, posicionament d'estabilitzadors amb planxes de repartiment, eslingues homologades i equip de riggers.</t>
  </si>
  <si>
    <t>1.6</t>
  </si>
  <si>
    <t>Tall, trossejament i desballestament estructural in situ del cos cilíndric, fons i sostre de la sitja vella desmuntada mitjançant equips oxitall. Mesurat en volum geomètric aparent de desmuntatge en seccions homologades per a transport segur per carretera.</t>
  </si>
  <si>
    <t>m³</t>
  </si>
  <si>
    <t>1.7</t>
  </si>
  <si>
    <t>Gestió, càrrega mecànica i transport a gestor autoritzat de residus de la ferralla d'acer al carboni procedent del desmantellament. Inclou el pagament de taxes, cànons de reciclatge i lliurament obligatori del certificat final de destrucció i reciclatge emès sota codi LER 170405.</t>
  </si>
  <si>
    <t>t</t>
  </si>
  <si>
    <t>1.8</t>
  </si>
  <si>
    <t>m²</t>
  </si>
  <si>
    <t>2.1</t>
  </si>
  <si>
    <t>Revisió, adaptació i validació de l'enginyeria de detall de la nova sitja. Inclou la verificació de càlculs estructurals i l'actualització de les viroles a la normativa vigent segons els Eurocodis de l'acer: EN 1090-2, EN 1993-4-1 (Silos), EN 1993-1-6 (Resistència i estabilitat de carcasses d'indústries) i EN 1993-1-8 (Unions).</t>
  </si>
  <si>
    <t>2.2</t>
  </si>
  <si>
    <t>Disseny mecànic i càlcul estructural dels punts d'ancoratge temporals i sistemes de subjecció per a la maniobra segura de desmuntatge de la sitja existent, d'acord amb la normativa EN 13155. Lliurament de memòria tècnica signada i visada per enginyer col·legiat.</t>
  </si>
  <si>
    <t>2.3</t>
  </si>
  <si>
    <t>Càlcul de reforç de boca d'accés ampliada a dimensions 800 x 600 mm (en lloc de 600 x 400 mm original). Inclou memòria de càlcul, detall de planxa de reforç perimetral soldada.</t>
  </si>
  <si>
    <t>U</t>
  </si>
  <si>
    <t>2.4</t>
  </si>
  <si>
    <t>Dimensionament i càlcul de la unió cargolada estructural d'alta resistència entre els perfils IPE/UPN 400 del fons nou de la sitja i l'estructura d'IPE 550 civil de l'EDAR. Inclou la verificació de tensions de tall, selecció de cargoleria en acer inoxidable AISI-316 i memòria de càlcul.</t>
  </si>
  <si>
    <t>Adequació, sanejament i reparació mecànica de la graella de perfils estructurals IPE 550 d'assentament civil existent. Inclou raspallat de superfícies per a eliminació d'òxids, neteja química, aplicació de dues mans de fons epoxi de zinc d'alt gruix i verificació final de toleràncies dimensionals de planitud.</t>
  </si>
  <si>
    <t>2.5</t>
  </si>
  <si>
    <r>
      <t>Càlculs estructurals addicionals per a elements crítics de seguretat i procés: orelletes d'elevació del sostre (</t>
    </r>
    <r>
      <rPr>
        <b/>
        <i/>
        <sz val="10"/>
        <color theme="1"/>
        <rFont val="Arial"/>
        <family val="2"/>
      </rPr>
      <t>lifting lugs</t>
    </r>
    <r>
      <rPr>
        <b/>
        <sz val="10"/>
        <color theme="1"/>
        <rFont val="Arial"/>
        <family val="2"/>
      </rPr>
      <t xml:space="preserve"> segons EN 13155), falda estructural de recolzament inferior, i punts d'ancoratge per a la línia de vida sota norma EN 795 tipus A1.</t>
    </r>
  </si>
  <si>
    <t>2.6</t>
  </si>
  <si>
    <r>
      <t>Elaboració de la col·lecció de plànols de detall de fabricació per a taller (</t>
    </r>
    <r>
      <rPr>
        <b/>
        <i/>
        <sz val="10"/>
        <color theme="1"/>
        <rFont val="Arial"/>
        <family val="2"/>
      </rPr>
      <t>Workshop Drawings</t>
    </r>
    <r>
      <rPr>
        <b/>
        <sz val="10"/>
        <color theme="1"/>
        <rFont val="Arial"/>
        <family val="2"/>
      </rPr>
      <t>) i muntatge, detallant de forma estricta la llista de materials, mides de tall, tipus i mides de cordons de soldadura, i toleràncies geomètriques de caldereria. Format CAD (DWG) + PDF.</t>
    </r>
  </si>
  <si>
    <t>3.1.1</t>
  </si>
  <si>
    <t>Subministrament xapa d'acer S275JR espessor 8 mm (virolla inferior), conformada per calandrat, certificat EN 10204 tipus 3.1.</t>
  </si>
  <si>
    <t>kg</t>
  </si>
  <si>
    <t>3.1.2</t>
  </si>
  <si>
    <t>Subministrament xapa d'acer S275JR espessor 6 mm (virolla intermèdia), conformada per calandrat, certificat EN 10204 tipus 3.1.</t>
  </si>
  <si>
    <t>3.1.3</t>
  </si>
  <si>
    <t>Subministrament xapa d'acer S275JR espessor 5 mm (virolla superior), conformada per calandrat, certificat EN 10204 tipus 3.1.</t>
  </si>
  <si>
    <t>3.1.4</t>
  </si>
  <si>
    <t>Subministrament xapa d'acer S275JR espessor 4 mm (virolla sostre), conformada per calandrat, certificat EN 10204 tipus 3.1.</t>
  </si>
  <si>
    <t>3.1.5</t>
  </si>
  <si>
    <t>Soldadura longitudinal i circumferencial de viroles segons WPS qualificat EN ISO 15614-1 (procés MAG, soldadura a càrrec complet). Inclou preparació bisells, control dimensional, END (VT 100% + PT 10%).</t>
  </si>
  <si>
    <t>ml</t>
  </si>
  <si>
    <t>3.2.1</t>
  </si>
  <si>
    <t>Subministrament i muntatge fons pla en xapa S275JR espessor 12 mm, Ø 4600 mm. Incluo canal en U. Certificat EN 10204 tipus 3.1.</t>
  </si>
  <si>
    <t>3.2.2</t>
  </si>
  <si>
    <t>Fabricació, tall i muntatge d'entramat estructural de reforç de fons: perfils IPE 400 i UPN 400 en configuració ortogonal soldada segons WPS aprovat. Inclou marcatge, posicionament amb plantilles, punts de soldadura temporals cada 300 mm, soldadura contínua en angle (a=6 mm), repicat escòries, END (VT 100% + PT 20%).</t>
  </si>
  <si>
    <t>3.2.3</t>
  </si>
  <si>
    <t>Mecanitzat i preparació d'unions cargolades entre perfils IPE/UPN 400 i IPE 550 existents: perforació, fresatge, subministrament cargoleria AISI-316 M20 classe 8.8 amb femelles i volanderes.</t>
  </si>
  <si>
    <t>3.2.4</t>
  </si>
  <si>
    <t>Soldadura de canal de descàrrega al fons de sitja en taller, interfície amb cargol d'Arquímedes. Inclou preparació, soldadura, END.</t>
  </si>
  <si>
    <t>3.3.1</t>
  </si>
  <si>
    <t>Subministrament i muntatge sostre pla en xapa llagrimada S275JR espessor 5 mm, Certificat EN 10204 tipus 3.1.</t>
  </si>
  <si>
    <t>2.90</t>
  </si>
  <si>
    <t>3.3.2</t>
  </si>
  <si>
    <t>Fabricació i soldadura de xarxa ortogonal de costelles de reforç transversals del sostre (perfils UPN 200), soldades a la cara inferior del sostre cònic segons WPS. Inclou END (VT 100%).</t>
  </si>
  <si>
    <t>3.3.3</t>
  </si>
  <si>
    <t>Fabricació i soldadura d'anella de coronació perimetral (perfil L de coronació) al perímetre superior del sostre. Material S275JR.</t>
  </si>
  <si>
    <t>3.3.4</t>
  </si>
  <si>
    <t>Fabricació i soldadura de orelletes d'elevació (lifting lugs) segons EN 13155, soldades a la corona del sostre. Càlcul per càrrega vertical 25 t. Inclou certificat càrrega, END, marcatge CE.</t>
  </si>
  <si>
    <t>3.3.5</t>
  </si>
  <si>
    <t>Fabricació i muntatge de falda de recolzament (interfície amb plataforma IPE 550), soldada al perímetre inferior del cos cilíndric.</t>
  </si>
  <si>
    <t>3.4.1</t>
  </si>
  <si>
    <t>Boca d'accés tipus ExDoor al sostre pla dimensions 800 x 600 mm, per tasques d'inspecció i manteniment + alliberament pressió emergència. Inclou: Marc perimetral soldat al sostre amb planxa reforç L 80x80x8 mm, Portella AISI-316 amb frontissa interior (obertura cap exterior), Sistema cierre ràpid marisc articulat AISI-316 amb desbloquejament diferencial ±0,05 bar. Junta EPDM reforçada malla metàl·lica, resistència temperatura 180°C. Sensor inductiu NBB4-12GM50-E2-V1 obertura/tancament, cable 10 m. Certificació ATEX categoria II 2G Ex d IIB T4. Maneta interior/exterior seguretat</t>
  </si>
  <si>
    <t>3.4.2</t>
  </si>
  <si>
    <t>Punt d'ancoratge permanent EN 795 tipus A1 soldat junt a boca d'accés per treballs en espais confinats. Certificat CE, càrrega nominal 12 kN.</t>
  </si>
  <si>
    <t>3.4.3</t>
  </si>
  <si>
    <t>Tubuladura per radar de nivell ATEX, Ø 300 mm, brida PN10 AISI-316, soldada al sostre cònic.</t>
  </si>
  <si>
    <t>3.4.4</t>
  </si>
  <si>
    <t>Boques de ventilació/inertització Ø 250 mm amb brida PN10 AISI-316 soldades al sostre.</t>
  </si>
  <si>
    <t>3.4.5</t>
  </si>
  <si>
    <t>Finestres de sacrifici (relleus sobrepressió) Ø 600 mm instal·lades al sostre, amb membrana de ruptura calculada per ±500 Pa. Certificat ATEX.</t>
  </si>
  <si>
    <t>4.1</t>
  </si>
  <si>
    <t>Granallat abrasiu Sa 2½ segons ISO 8501-1 de tota la superfície exterior i interior de la sitja (virolla, fons, sostre, entramat IPE/UPN). Rugositat superficial Rz 60-100 μm.</t>
  </si>
  <si>
    <t>4.2</t>
  </si>
  <si>
    <t>Aplicació de sistema de pintura tricapa exterior: imprimació epoxi riquesa en zinc (80 μm), capa intermèdia epoxi alta build (120 μm), acabat poliuretà alifàtic blanc RAL 9010 (80 μm). Espessor total 280 μm. Certificats ISO 12944 categoria C4.</t>
  </si>
  <si>
    <t>4.3</t>
  </si>
  <si>
    <t>Aplicació de sistema de pintura tricapa interior</t>
  </si>
  <si>
    <t>4.4</t>
  </si>
  <si>
    <t>Retoc de pintura en zones de soldadura de camp i unions cargolades després del muntatge.</t>
  </si>
  <si>
    <t>5.1</t>
  </si>
  <si>
    <r>
      <t xml:space="preserve">Suministrament i connexió de radar Atex Vegapuls 6X o el </t>
    </r>
    <r>
      <rPr>
        <b/>
        <i/>
        <sz val="10"/>
        <color theme="1"/>
        <rFont val="Arial"/>
        <family val="2"/>
      </rPr>
      <t>FMR60</t>
    </r>
    <r>
      <rPr>
        <b/>
        <sz val="10"/>
        <color theme="1"/>
        <rFont val="Arial"/>
        <family val="2"/>
      </rPr>
      <t xml:space="preserve"> d'Endress+Hauser, que treballen a 80 GHz.</t>
    </r>
  </si>
  <si>
    <t>5.2</t>
  </si>
  <si>
    <t>Instal·lació i connexionat elèctric del radar de nivell, inclou cablejat multiconductor apantallat ATEX des de radar fins a PLC al CCM1 edifici fangs (longitud estimada 85 m), caixes estancas IP66, premses Ex d, etiquetatge.</t>
  </si>
  <si>
    <t>5.3</t>
  </si>
  <si>
    <t>Recollida a magatzem, neteja i muntatge</t>
  </si>
  <si>
    <t>mecànic de precisió de les 4 cel·les de</t>
  </si>
  <si>
    <t>càrrega existents reaprofitades. Inclou</t>
  </si>
  <si>
    <t>subministrament de kits de fixació nous en acer inoxidable AISI-316 (plaques de seient, perns i topalls anti-vuelco), transferència de</t>
  </si>
  <si>
    <t>càrrega progressiva des dels gats</t>
  </si>
  <si>
    <t>provisionals i anivellament mil·limètric.</t>
  </si>
  <si>
    <t>5.4</t>
  </si>
  <si>
    <t>Connexionat elèctric cel·les de càrrega fins a PLC CCM1, cablejat apantallat, caixes estancas IP65, proves funcionament pesatge.</t>
  </si>
  <si>
    <t>5.5</t>
  </si>
  <si>
    <t>Sistema de connexió a terra ATEX: xarxa de cables de coure nu 50 mm², piquetes coure, soldadura aluminotèrmica, mesura resistència terra &lt;10 Ω. Certificat instal·lació.</t>
  </si>
  <si>
    <t>5.6</t>
  </si>
  <si>
    <t>Vàlvula guillotina cuadrada 450x450</t>
  </si>
  <si>
    <t>accionament hidráulic tipus C de CMO,</t>
  </si>
  <si>
    <t>segons ETmotoritzada amb actuador</t>
  </si>
  <si>
    <t>elèctric ATEX, muntada a sortida fons</t>
  </si>
  <si>
    <t>sitja. Certificat ATEX, connexionat elèctric.</t>
  </si>
  <si>
    <t>5.7</t>
  </si>
  <si>
    <t>Serveis d'enginyeria d'automatització i control: Modificació del programa del PLC existent al CCM1, configuració dels canals analògics i de bus de camp (Profibus PA del radar i pesatge), i integració gràfica de les noves senyals de la sitja nº3 en el sistema SCADA de control centralitzat de l'EDAR.</t>
  </si>
  <si>
    <t>Inspecció, verificació inicial i assajos de seguretat de la instal·lació elèctrica ATEX realitzada, executada per un Organisme de Control Autoritzat (OCA / Certificació de Tercera Part) sota el Reial Decret 681/2003, amb l'emissió de l'acta</t>
  </si>
  <si>
    <t>5.8</t>
  </si>
  <si>
    <t>Subministrament i muntatge injert en</t>
  </si>
  <si>
    <t>acer inoxidable AISI-316 per a la línia</t>
  </si>
  <si>
    <t>d'inertització per N2 . Inclou vàlvula</t>
  </si>
  <si>
    <t>d'esfera d'inoxidable de tall manual,</t>
  </si>
  <si>
    <t>accessoris de connexió, suports i</t>
  </si>
  <si>
    <t>branc final.</t>
  </si>
  <si>
    <t>5.9</t>
  </si>
  <si>
    <t>6.1</t>
  </si>
  <si>
    <t>Fabricació escala de gat tipus jaula EN ISO 14122-4, acer S275JR.Tractament Sa 2½ + pintura tricapa.</t>
  </si>
  <si>
    <t>m</t>
  </si>
  <si>
    <t>6.2</t>
  </si>
  <si>
    <t>Muntatge in situ escala de gat, fixació a virolla mitjançant cargoleria AISI-316, portella accés obligatòria a 2,5 m altura segons EN ISO 14122-4.</t>
  </si>
  <si>
    <t>6.3</t>
  </si>
  <si>
    <t>Subministrament i instal·lació línia de vida vertical permanent (dispositiu anticaiguda) EN 353-1, rail d'acer inoxidable o cable Ø 8 mm, longitud 12 m, amb dispositiu lliscant. Certificat CE.</t>
  </si>
  <si>
    <t>6.4</t>
  </si>
  <si>
    <t>Fabricació i muntatge barana perimetral sostre EN ISO 14122-3 amb sòcol protector (rodapeu h=150 mm), acer S275JR o AISI-316, alçada 1100 mm. Tractament Sa 2½ + pintura.</t>
  </si>
  <si>
    <t>6.5</t>
  </si>
  <si>
    <t>Subministrament i instal·lació orelletes d'ancoratge vertical EN 795 tipus A1 per treballs espais confinats, soldades al cos sitja. Certificat CE càrrega 12 kN.</t>
  </si>
  <si>
    <t>7.1</t>
  </si>
  <si>
    <t>Transport especial sitja nova des de taller fins a EDAR Prat Llobregat (càrrega excepcional categoria C3, dimensions Ø 4,6 m × 12 m alt). Inclou: estudi ruta, permisos administratius transport especial, escorta obligatòria, protecció boques i accessos, eslingues amb coixinets neoprè, segur transport.</t>
  </si>
  <si>
    <t>7.2</t>
  </si>
  <si>
    <t>Transport escales i baranes troçejades (trams 3 m), cargoleria i elements auxiliars. Camió estàndard.</t>
  </si>
  <si>
    <t>7.3</t>
  </si>
  <si>
    <t>Inspecció post-transport a arribada: verificació geometria, pintura, soldadures, acta conformitat.</t>
  </si>
  <si>
    <t>7.4</t>
  </si>
  <si>
    <t>Elevació i col·locació sitja nova sobre plataforma existent mitjançant grua mòbil gran tonatge (&gt;180 t). Inclou pla maniobra elevació aprovat per Direcció Facultativa, certificats grua i operador, estabilitzadors amb planxes repartiment càrrega, anivellament, ancoratge provisional.</t>
  </si>
  <si>
    <t>7.5</t>
  </si>
  <si>
    <t>Lloguer i disposició a l'obra de plataformes elevadores mòbils de personal (PEMP) de tipus braç articulat dièsel, amb alçada de treball mínima de 16 metres, durant tot el perímetre de l'obra per a les tasques de muntatge de baranes, escales, connexió de sensors i retocs de pintura en alçada. Inclou assegurances i transport.</t>
  </si>
  <si>
    <t>8.1</t>
  </si>
  <si>
    <t>Replantejament topogràfic previ col·locació sitja nova</t>
  </si>
  <si>
    <t>8.2</t>
  </si>
  <si>
    <t>Anivellament definitiu sitja sobre graella IPE 550, verificació toleràncies geomètriques ±3 mm, control dimensional.</t>
  </si>
  <si>
    <t>8.3</t>
  </si>
  <si>
    <t>Execució unions cargolades entre perfils IPE/UPN 400 (fons) i IPE 550 (obra civil). Inclou collament, cargolat amb clau dinamomètrica, verificació parells.</t>
  </si>
  <si>
    <t>8.4</t>
  </si>
  <si>
    <t>Segellat perimetral interfície sitja-plataforma amb massilla elastomèrica resistent hidrocarburs.</t>
  </si>
  <si>
    <t>8.5</t>
  </si>
  <si>
    <t>Muntatge i connexió cargol d'Arquímedes reaprofitat: instal·lació, alineació amb canal descàrrega fons, connexió brida DN 400, connexió elèctrica motor SEW existent, ajust rodaments.</t>
  </si>
  <si>
    <t>8.6</t>
  </si>
  <si>
    <t>Connexionat general elèctric dels d'equips (motors, instrumentació, vàlvules) fins a nou CCM1 edifici fangs: cablejat multiconductor, caixes borns, etiquetatge, proves continuïtat. Longitud total estimada 180 m.</t>
  </si>
  <si>
    <t>8.7</t>
  </si>
  <si>
    <t>Integració amb sistema control planta: configuració PLC, parametrització senyals analògiques/digitals radar/cel·les/vàlvules, proves comunicació Modbus RTU, interfície SCADA.</t>
  </si>
  <si>
    <t>8.8</t>
  </si>
  <si>
    <r>
      <t>Proves funcionals sistema complet: prova buit cargol helicoïdal, verificació instrumentació (radar, cel·les, pressió N</t>
    </r>
    <r>
      <rPr>
        <b/>
        <sz val="10"/>
        <color theme="1"/>
        <rFont val="Cambria Math"/>
        <family val="1"/>
      </rPr>
      <t>₂</t>
    </r>
    <r>
      <rPr>
        <b/>
        <sz val="10"/>
        <color theme="1"/>
        <rFont val="Arial"/>
        <family val="2"/>
      </rPr>
      <t>), ajust paràmetres operatius, simulació alarmes.</t>
    </r>
  </si>
  <si>
    <t>8.9</t>
  </si>
  <si>
    <t>Prova hidrostàtica estanquitat completa: ompliment sitja amb fangs , manteniment 24 h, inspecció visual fuites, buidatge, neteja, assecat, acta conformitat.</t>
  </si>
  <si>
    <t>8.10</t>
  </si>
  <si>
    <t>Prova d'estanquitat atmosfera ATEX amb fum: generació fum dens interior sitja amb sobrepressió lleu, inspecció visual exterior soldadures/juntes/segellaments, detector fum portàtil, acta conformitat.</t>
  </si>
  <si>
    <t>8.11</t>
  </si>
  <si>
    <r>
      <t>Prova estanquitat circuit inertització N</t>
    </r>
    <r>
      <rPr>
        <b/>
        <sz val="10"/>
        <color theme="1"/>
        <rFont val="Cambria Math"/>
        <family val="1"/>
      </rPr>
      <t>₂</t>
    </r>
    <r>
      <rPr>
        <b/>
        <sz val="10"/>
        <color theme="1"/>
        <rFont val="Arial"/>
        <family val="2"/>
      </rPr>
      <t>: pressurització circuit 3 bar, manteniment 2 h, verificació caiguda pressió &lt;5%, acta conformitat.</t>
    </r>
  </si>
  <si>
    <t>8.12</t>
  </si>
  <si>
    <t>Control topogràfic durant col·locació sitja (temps real)</t>
  </si>
  <si>
    <t>8.13</t>
  </si>
  <si>
    <t>Posada en marxa operativa sistema complet amb fangs: càrrega progressiva sitja amb fangs reals, ajust paràmetres descàrrega cargol, verificació instrumentació, ajust nivells alarma, formació operadors.</t>
  </si>
  <si>
    <t>8.14</t>
  </si>
  <si>
    <t>Gestió, transport i deposició controlada de residus no perillosos procedents de les tasques de desmuntatge, caldereria i embalatges (fustes, xapes menors, ferralla, plàstics de protecció d'equips, etc.) a abocador autoritzat. Inclou: taxes de tancament, tràmits interns, i el lliurament obligatori a la Direcció Facultativa dels Fulls de Seguiment i Certificats de Gestió de l'Agència de Residus de Catalunya (ARC).</t>
  </si>
  <si>
    <t>9.1</t>
  </si>
  <si>
    <t>Certificats materials i gestions</t>
  </si>
  <si>
    <t>9.2</t>
  </si>
  <si>
    <t>Verificacions qualificació procediments soldadura: WPS/WPQR segons EN ISO 15614-1 per soldadures virolla, fons, sostre, perfils. Assaigs mecànics (tracció, flexió, resiliència, duresa, macrografia).</t>
  </si>
  <si>
    <t>9.4</t>
  </si>
  <si>
    <t>Assajos no destructius (END) en taller</t>
  </si>
  <si>
    <t>Assajos no destructius (END) soldadures camp.</t>
  </si>
  <si>
    <t>9.6</t>
  </si>
  <si>
    <t>Control dimensional complet fabricació: verificació espessors xapa, diàmetres, alçades, verticalitat, planimetria fons, soldadures. Inclou instruments calibrats (peu de rei, micròmetre, nivell làser, plomada òptica). Protocol mesures.</t>
  </si>
  <si>
    <t>9.7</t>
  </si>
  <si>
    <t>Factory Acceptance Test (FAT) a taller: inspecció conjunta client-fabricant, verificació dimensional, tractament superficial, soldadures, accessories, documentació. Acta conformitat FAT.</t>
  </si>
  <si>
    <t>9.8</t>
  </si>
  <si>
    <t>Site Acceptance Test (SAT) in situ: verificació muntatge, connexions, proves funcionals, acta conformitat SAT signada per Direcció Facultativa.</t>
  </si>
  <si>
    <t>9.9</t>
  </si>
  <si>
    <t>Aixecament topogràfic as-buildt final</t>
  </si>
  <si>
    <t>10.1</t>
  </si>
  <si>
    <t>Implantació de mesures preventives i recursos a l'obra segons RD 1627/1997. Inclou la gestió de la documentació en plataformes de Coordinació d'Activitats Empresarials (CAE) de la planta, presència obligatòria de la figura del Recurs Preventiu durant les maniobres de risc (treballs en alçada, espais confinats i elevació de la sitja), i tràmits d'obertura del centre de treball.</t>
  </si>
  <si>
    <t>10.2</t>
  </si>
  <si>
    <t>Subministrament i reposició d'Equips de Protecció Individual (EPI) específics per a tot el personal d'obra: cascos de seguretat, arnesos anticaiguda (EN 361), dispositius anticaiguda retràctils (EN 360), calçat de seguretat S3, pantalles de soldar, roba ignífuga, protectors auditius i equips de protecció respiratòria per a ambients de depuradora.</t>
  </si>
  <si>
    <t>10.3</t>
  </si>
  <si>
    <r>
      <t>Senyalització i proteccions col·lectives: tanques perimetrals zona treball, senyals prohibició/obligació, xarxes seguretat, línies vida provisionals, extintors portàtils (pols ABC 6 kg), detectors portàtils multigas (O</t>
    </r>
    <r>
      <rPr>
        <b/>
        <sz val="10"/>
        <color theme="1"/>
        <rFont val="Cambria Math"/>
        <family val="1"/>
      </rPr>
      <t>₂</t>
    </r>
    <r>
      <rPr>
        <b/>
        <sz val="10"/>
        <color theme="1"/>
        <rFont val="Arial"/>
        <family val="2"/>
      </rPr>
      <t>, LEL, CO, H</t>
    </r>
    <r>
      <rPr>
        <b/>
        <sz val="10"/>
        <color theme="1"/>
        <rFont val="Cambria Math"/>
        <family val="1"/>
      </rPr>
      <t>₂</t>
    </r>
    <r>
      <rPr>
        <b/>
        <sz val="10"/>
        <color theme="1"/>
        <rFont val="Arial"/>
        <family val="2"/>
      </rPr>
      <t>S) per monitorització atmosfera ATEX.</t>
    </r>
  </si>
  <si>
    <t>11.1</t>
  </si>
  <si>
    <r>
      <t>Elaboració, recopilació i lliurament del Dossier de Qualitat i Documentació Final As-Built del projecte de la sitja. Inclou: Redacció del Manual d'Operació i Manteniment (MOM) indexat amb protocols d'arrencada/parada, neteja de fons, guies de resolució d'incidències (</t>
    </r>
    <r>
      <rPr>
        <b/>
        <i/>
        <sz val="10"/>
        <color theme="1"/>
        <rFont val="Arial"/>
        <family val="2"/>
      </rPr>
      <t>troubleshooting</t>
    </r>
    <r>
      <rPr>
        <b/>
        <sz val="10"/>
        <color theme="1"/>
        <rFont val="Arial"/>
        <family val="2"/>
      </rPr>
      <t>), llistat codificat de peces de recanvi recomanades per al primer any amb referències originals de fabricants, i recopilació de fitxes tècniques de tota la instrumentació. Lliurament en format digital PDF i tres (3) còpies físiques enquadernades per a planta.</t>
    </r>
  </si>
  <si>
    <t>11.2</t>
  </si>
  <si>
    <t>Lliurament de la Declaració CE de Conformitat del conjunt de la instal·lació (Directiva de Màquines 2006/42/CE) i Expedient de Certificació ATEX complet (Directiva 2014/34/UE) emès per Organisme Notificat per a la unitat de la sitja de fangs, validant la total idoneïtat de components elèctrics, mecànics i xarxa de terres.</t>
  </si>
  <si>
    <t>11.3</t>
  </si>
  <si>
    <t>Emissió del Certificat de Garantia per part de l'adjudicatari amb una cobertura mínima de 24 mesos a comptar des de la signatura de l'acta de recepció SAT, fixant les condicions de cobertura integral contra defectes de fabricació o muntatge, i designació del servei d'atenció postvenda.</t>
  </si>
  <si>
    <t>12.1</t>
  </si>
  <si>
    <t>Partida alçada a justificar a disposició de la D.O."(coordinació treballs amb planta)</t>
  </si>
  <si>
    <t>12.2</t>
  </si>
  <si>
    <t>Neteja tècnica final de la zona de treball, retirada completa d'instal·lacions provisionals, estris de muntatge, i restauració del paviment o elements de la planta que hagin pogut patir afectacions menors durant les maniobres d'elevació i transport. Lliurament de l'àrea en perfectes condicions operatives per a l'EDAR del Prat.</t>
  </si>
  <si>
    <t>Subtotals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</si>
</sst>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1"/>
      <color theme="1"/>
      <name val="Aptos Narrow"/>
      <family val="2"/>
      <scheme val="minor"/>
    </font>
    <font>
      <b/>
      <sz val="10"/>
      <color theme="1"/>
      <name val="Arial"/>
      <family val="2"/>
    </font>
    <font>
      <b/>
      <i/>
      <sz val="10"/>
      <color theme="1"/>
      <name val="Arial"/>
      <family val="2"/>
    </font>
    <font>
      <b/>
      <sz val="10"/>
      <color theme="1"/>
      <name val="Cambria Math"/>
      <family val="1"/>
    </font>
  </fonts>
  <fills count="2">
    <fill>
      <patternFill patternType="none"/>
    </fill>
    <fill>
      <patternFill patternType="gray125"/>
    </fill>
  </fills>
  <borders count="1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s>
  <cellStyleXfs count="1">
    <xf numFmtId="0" fontId="0" fillId="0" borderId="0"/>
  </cellStyleXfs>
  <cellXfs count="31">
    <xf numFmtId="0" fontId="0" fillId="0" borderId="0" xfId="0"/>
    <xf numFmtId="0" fontId="2" fillId="0" borderId="1"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4" fontId="2" fillId="0" borderId="4" xfId="0" applyNumberFormat="1" applyFont="1" applyBorder="1" applyAlignment="1">
      <alignment horizontal="justify" vertical="center" wrapText="1"/>
    </xf>
    <xf numFmtId="4" fontId="2" fillId="0" borderId="2" xfId="0" applyNumberFormat="1" applyFont="1" applyBorder="1" applyAlignment="1">
      <alignment horizontal="justify" vertical="center" wrapText="1"/>
    </xf>
    <xf numFmtId="3" fontId="2" fillId="0" borderId="2" xfId="0" applyNumberFormat="1" applyFont="1" applyBorder="1" applyAlignment="1">
      <alignment horizontal="justify" vertical="center" wrapText="1"/>
    </xf>
    <xf numFmtId="3" fontId="2" fillId="0" borderId="4" xfId="0" applyNumberFormat="1" applyFont="1" applyBorder="1" applyAlignment="1">
      <alignment horizontal="justify" vertical="center" wrapText="1"/>
    </xf>
    <xf numFmtId="0" fontId="2" fillId="0" borderId="6" xfId="0" applyFont="1" applyBorder="1" applyAlignment="1">
      <alignment horizontal="justify" vertical="center" wrapText="1"/>
    </xf>
    <xf numFmtId="0" fontId="2" fillId="0" borderId="9" xfId="0" applyFont="1" applyBorder="1" applyAlignment="1">
      <alignment horizontal="justify" vertical="center" wrapText="1"/>
    </xf>
    <xf numFmtId="4" fontId="2" fillId="0" borderId="10" xfId="0" applyNumberFormat="1" applyFont="1" applyBorder="1" applyAlignment="1">
      <alignment horizontal="justify" vertical="center" wrapText="1"/>
    </xf>
    <xf numFmtId="4" fontId="2" fillId="0" borderId="9" xfId="0" applyNumberFormat="1" applyFont="1" applyBorder="1" applyAlignment="1">
      <alignment horizontal="justify" vertical="center" wrapText="1"/>
    </xf>
    <xf numFmtId="0" fontId="2" fillId="0" borderId="10" xfId="0" applyFont="1" applyBorder="1" applyAlignment="1">
      <alignment horizontal="justify" vertical="center" wrapText="1"/>
    </xf>
    <xf numFmtId="4"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2" fillId="0" borderId="7" xfId="0" applyFont="1" applyBorder="1" applyAlignment="1">
      <alignment horizontal="justify" vertical="center" wrapText="1"/>
    </xf>
    <xf numFmtId="0" fontId="2" fillId="0" borderId="5"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11"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12" xfId="0" applyFont="1" applyBorder="1" applyAlignment="1">
      <alignment horizontal="justify" vertical="center" wrapText="1"/>
    </xf>
    <xf numFmtId="4" fontId="2" fillId="0" borderId="7" xfId="0" applyNumberFormat="1" applyFont="1" applyBorder="1" applyAlignment="1">
      <alignment horizontal="justify" vertical="center" wrapText="1"/>
    </xf>
    <xf numFmtId="4" fontId="2" fillId="0" borderId="5" xfId="0" applyNumberFormat="1" applyFont="1" applyBorder="1" applyAlignment="1">
      <alignment horizontal="justify" vertical="center" wrapText="1"/>
    </xf>
    <xf numFmtId="4" fontId="2" fillId="0" borderId="3" xfId="0" applyNumberFormat="1" applyFont="1" applyBorder="1" applyAlignment="1">
      <alignment horizontal="justify" vertical="center" wrapText="1"/>
    </xf>
    <xf numFmtId="4" fontId="2" fillId="0" borderId="11" xfId="0" applyNumberFormat="1" applyFont="1" applyBorder="1" applyAlignment="1">
      <alignment horizontal="justify" vertical="center" wrapText="1"/>
    </xf>
    <xf numFmtId="4" fontId="2" fillId="0" borderId="8" xfId="0" applyNumberFormat="1" applyFont="1" applyBorder="1" applyAlignment="1">
      <alignment horizontal="justify" vertical="center" wrapText="1"/>
    </xf>
    <xf numFmtId="4" fontId="2" fillId="0" borderId="12" xfId="0" applyNumberFormat="1" applyFont="1" applyBorder="1" applyAlignment="1">
      <alignment horizontal="justify" vertical="center" wrapText="1"/>
    </xf>
    <xf numFmtId="0" fontId="2" fillId="0" borderId="2" xfId="0" applyFont="1" applyFill="1" applyBorder="1" applyAlignment="1">
      <alignment horizontal="justify" vertical="center" wrapText="1"/>
    </xf>
    <xf numFmtId="4" fontId="1" fillId="0" borderId="2" xfId="0" applyNumberFormat="1" applyFont="1" applyBorder="1"/>
    <xf numFmtId="0" fontId="1" fillId="0" borderId="0"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B579A-FAF7-4218-86C7-7A99D69C65D5}">
  <dimension ref="A1:H101"/>
  <sheetViews>
    <sheetView tabSelected="1" zoomScale="85" zoomScaleNormal="85" workbookViewId="0">
      <selection activeCell="H2" sqref="H2"/>
    </sheetView>
  </sheetViews>
  <sheetFormatPr baseColWidth="10" defaultRowHeight="14.5" x14ac:dyDescent="0.35"/>
  <cols>
    <col min="2" max="2" width="48.81640625" customWidth="1"/>
    <col min="7" max="7" width="12.08984375" style="30" customWidth="1"/>
  </cols>
  <sheetData>
    <row r="1" spans="1:8" ht="26.5" thickBot="1" x14ac:dyDescent="0.4">
      <c r="A1" s="1" t="s">
        <v>0</v>
      </c>
      <c r="B1" s="2" t="s">
        <v>1</v>
      </c>
      <c r="C1" s="2" t="s">
        <v>2</v>
      </c>
      <c r="D1" s="2" t="s">
        <v>3</v>
      </c>
      <c r="E1" s="2" t="s">
        <v>4</v>
      </c>
      <c r="F1" s="10" t="s">
        <v>5</v>
      </c>
      <c r="G1" s="30" t="s">
        <v>200</v>
      </c>
      <c r="H1" s="28" t="s">
        <v>5</v>
      </c>
    </row>
    <row r="2" spans="1:8" ht="52.5" thickBot="1" x14ac:dyDescent="0.4">
      <c r="A2" s="3" t="s">
        <v>6</v>
      </c>
      <c r="B2" s="4" t="s">
        <v>7</v>
      </c>
      <c r="C2" s="4" t="s">
        <v>8</v>
      </c>
      <c r="D2" s="4">
        <v>1</v>
      </c>
      <c r="E2" s="5">
        <v>1400</v>
      </c>
      <c r="F2" s="11">
        <v>1400</v>
      </c>
      <c r="G2" s="14">
        <f>SUM(F2:F9)</f>
        <v>42325</v>
      </c>
      <c r="H2" s="29">
        <f>SUM(G2:G101)</f>
        <v>323706</v>
      </c>
    </row>
    <row r="3" spans="1:8" ht="78.5" thickBot="1" x14ac:dyDescent="0.4">
      <c r="A3" s="3" t="s">
        <v>9</v>
      </c>
      <c r="B3" s="4" t="s">
        <v>10</v>
      </c>
      <c r="C3" s="4" t="s">
        <v>8</v>
      </c>
      <c r="D3" s="4">
        <v>4</v>
      </c>
      <c r="E3" s="4">
        <v>450</v>
      </c>
      <c r="F3" s="11">
        <v>1800</v>
      </c>
      <c r="G3" s="14"/>
    </row>
    <row r="4" spans="1:8" ht="91.5" thickBot="1" x14ac:dyDescent="0.4">
      <c r="A4" s="3" t="s">
        <v>11</v>
      </c>
      <c r="B4" s="4" t="s">
        <v>12</v>
      </c>
      <c r="C4" s="4" t="s">
        <v>8</v>
      </c>
      <c r="D4" s="4">
        <v>1</v>
      </c>
      <c r="E4" s="5">
        <v>4800</v>
      </c>
      <c r="F4" s="11">
        <v>4800</v>
      </c>
      <c r="G4" s="14"/>
    </row>
    <row r="5" spans="1:8" ht="91.5" thickBot="1" x14ac:dyDescent="0.4">
      <c r="A5" s="1" t="s">
        <v>13</v>
      </c>
      <c r="B5" s="2" t="s">
        <v>14</v>
      </c>
      <c r="C5" s="2" t="s">
        <v>8</v>
      </c>
      <c r="D5" s="2">
        <v>1</v>
      </c>
      <c r="E5" s="6">
        <v>3500</v>
      </c>
      <c r="F5" s="12">
        <v>3500</v>
      </c>
      <c r="G5" s="14"/>
    </row>
    <row r="6" spans="1:8" ht="78.5" thickBot="1" x14ac:dyDescent="0.4">
      <c r="A6" s="3" t="s">
        <v>15</v>
      </c>
      <c r="B6" s="4" t="s">
        <v>16</v>
      </c>
      <c r="C6" s="4" t="s">
        <v>8</v>
      </c>
      <c r="D6" s="4">
        <v>1</v>
      </c>
      <c r="E6" s="5">
        <v>17500</v>
      </c>
      <c r="F6" s="11">
        <v>17500</v>
      </c>
      <c r="G6" s="14"/>
    </row>
    <row r="7" spans="1:8" ht="65.5" thickBot="1" x14ac:dyDescent="0.4">
      <c r="A7" s="3" t="s">
        <v>17</v>
      </c>
      <c r="B7" s="4" t="s">
        <v>18</v>
      </c>
      <c r="C7" s="4" t="s">
        <v>19</v>
      </c>
      <c r="D7" s="4">
        <v>200</v>
      </c>
      <c r="E7" s="4">
        <v>35</v>
      </c>
      <c r="F7" s="11">
        <v>7000</v>
      </c>
      <c r="G7" s="14"/>
    </row>
    <row r="8" spans="1:8" ht="78.5" thickBot="1" x14ac:dyDescent="0.4">
      <c r="A8" s="1" t="s">
        <v>20</v>
      </c>
      <c r="B8" s="2" t="s">
        <v>21</v>
      </c>
      <c r="C8" s="2" t="s">
        <v>22</v>
      </c>
      <c r="D8" s="2">
        <v>20</v>
      </c>
      <c r="E8" s="2">
        <v>170</v>
      </c>
      <c r="F8" s="12">
        <v>3400</v>
      </c>
      <c r="G8" s="14"/>
    </row>
    <row r="9" spans="1:8" ht="78.5" thickBot="1" x14ac:dyDescent="0.4">
      <c r="A9" s="3" t="s">
        <v>23</v>
      </c>
      <c r="B9" s="4" t="s">
        <v>34</v>
      </c>
      <c r="C9" s="4" t="s">
        <v>24</v>
      </c>
      <c r="D9" s="4">
        <v>45</v>
      </c>
      <c r="E9" s="4">
        <v>65</v>
      </c>
      <c r="F9" s="11">
        <v>2925</v>
      </c>
      <c r="G9" s="14"/>
    </row>
    <row r="10" spans="1:8" ht="91.5" thickBot="1" x14ac:dyDescent="0.4">
      <c r="A10" s="1" t="s">
        <v>25</v>
      </c>
      <c r="B10" s="2" t="s">
        <v>26</v>
      </c>
      <c r="C10" s="2" t="s">
        <v>8</v>
      </c>
      <c r="D10" s="2">
        <v>1</v>
      </c>
      <c r="E10" s="6">
        <v>7500</v>
      </c>
      <c r="F10" s="12">
        <v>7500</v>
      </c>
      <c r="G10" s="14">
        <f>SUM(F10:F15)</f>
        <v>20200</v>
      </c>
    </row>
    <row r="11" spans="1:8" ht="78.5" thickBot="1" x14ac:dyDescent="0.4">
      <c r="A11" s="3" t="s">
        <v>27</v>
      </c>
      <c r="B11" s="4" t="s">
        <v>28</v>
      </c>
      <c r="C11" s="4" t="s">
        <v>8</v>
      </c>
      <c r="D11" s="4">
        <v>1</v>
      </c>
      <c r="E11" s="5">
        <v>1800</v>
      </c>
      <c r="F11" s="11">
        <v>1800</v>
      </c>
      <c r="G11" s="15"/>
    </row>
    <row r="12" spans="1:8" ht="52.5" thickBot="1" x14ac:dyDescent="0.4">
      <c r="A12" s="3" t="s">
        <v>29</v>
      </c>
      <c r="B12" s="4" t="s">
        <v>30</v>
      </c>
      <c r="C12" s="4" t="s">
        <v>31</v>
      </c>
      <c r="D12" s="4">
        <v>1</v>
      </c>
      <c r="E12" s="5">
        <v>1800</v>
      </c>
      <c r="F12" s="11">
        <v>1800</v>
      </c>
      <c r="G12" s="15"/>
    </row>
    <row r="13" spans="1:8" ht="78.5" thickBot="1" x14ac:dyDescent="0.4">
      <c r="A13" s="3" t="s">
        <v>32</v>
      </c>
      <c r="B13" s="4" t="s">
        <v>33</v>
      </c>
      <c r="C13" s="4" t="s">
        <v>8</v>
      </c>
      <c r="D13" s="4">
        <v>1</v>
      </c>
      <c r="E13" s="5">
        <v>2800</v>
      </c>
      <c r="F13" s="11">
        <v>2800</v>
      </c>
      <c r="G13" s="15"/>
    </row>
    <row r="14" spans="1:8" ht="65.5" thickBot="1" x14ac:dyDescent="0.4">
      <c r="A14" s="1" t="s">
        <v>35</v>
      </c>
      <c r="B14" s="2" t="s">
        <v>36</v>
      </c>
      <c r="C14" s="2" t="s">
        <v>8</v>
      </c>
      <c r="D14" s="2">
        <v>1</v>
      </c>
      <c r="E14" s="6">
        <v>2900</v>
      </c>
      <c r="F14" s="12">
        <v>2900</v>
      </c>
      <c r="G14" s="15"/>
    </row>
    <row r="15" spans="1:8" ht="78.5" thickBot="1" x14ac:dyDescent="0.4">
      <c r="A15" s="3" t="s">
        <v>37</v>
      </c>
      <c r="B15" s="4" t="s">
        <v>38</v>
      </c>
      <c r="C15" s="4" t="s">
        <v>8</v>
      </c>
      <c r="D15" s="4">
        <v>1</v>
      </c>
      <c r="E15" s="5">
        <v>3400</v>
      </c>
      <c r="F15" s="11">
        <v>3400</v>
      </c>
      <c r="G15" s="15"/>
    </row>
    <row r="16" spans="1:8" ht="39.5" thickBot="1" x14ac:dyDescent="0.4">
      <c r="A16" s="1" t="s">
        <v>39</v>
      </c>
      <c r="B16" s="2" t="s">
        <v>40</v>
      </c>
      <c r="C16" s="2" t="s">
        <v>41</v>
      </c>
      <c r="D16" s="7">
        <v>2800</v>
      </c>
      <c r="E16" s="2">
        <v>2.75</v>
      </c>
      <c r="F16" s="12">
        <v>7700</v>
      </c>
      <c r="G16" s="14">
        <f>SUM(F16:F34)</f>
        <v>80613.5</v>
      </c>
    </row>
    <row r="17" spans="1:7" ht="39.5" thickBot="1" x14ac:dyDescent="0.4">
      <c r="A17" s="3" t="s">
        <v>42</v>
      </c>
      <c r="B17" s="4" t="s">
        <v>43</v>
      </c>
      <c r="C17" s="4" t="s">
        <v>41</v>
      </c>
      <c r="D17" s="8">
        <v>2890</v>
      </c>
      <c r="E17" s="4">
        <v>2.65</v>
      </c>
      <c r="F17" s="11">
        <v>7658.5</v>
      </c>
      <c r="G17" s="15"/>
    </row>
    <row r="18" spans="1:7" ht="39.5" thickBot="1" x14ac:dyDescent="0.4">
      <c r="A18" s="3" t="s">
        <v>44</v>
      </c>
      <c r="B18" s="4" t="s">
        <v>45</v>
      </c>
      <c r="C18" s="4" t="s">
        <v>41</v>
      </c>
      <c r="D18" s="8">
        <v>2000</v>
      </c>
      <c r="E18" s="4">
        <v>2.5499999999999998</v>
      </c>
      <c r="F18" s="11">
        <v>5100</v>
      </c>
      <c r="G18" s="15"/>
    </row>
    <row r="19" spans="1:7" ht="39.5" thickBot="1" x14ac:dyDescent="0.4">
      <c r="A19" s="3" t="s">
        <v>46</v>
      </c>
      <c r="B19" s="4" t="s">
        <v>47</v>
      </c>
      <c r="C19" s="4" t="s">
        <v>41</v>
      </c>
      <c r="D19" s="8">
        <v>1800</v>
      </c>
      <c r="E19" s="4">
        <v>2.4500000000000002</v>
      </c>
      <c r="F19" s="11">
        <v>4410</v>
      </c>
      <c r="G19" s="15"/>
    </row>
    <row r="20" spans="1:7" ht="52.5" thickBot="1" x14ac:dyDescent="0.4">
      <c r="A20" s="3" t="s">
        <v>48</v>
      </c>
      <c r="B20" s="4" t="s">
        <v>49</v>
      </c>
      <c r="C20" s="4" t="s">
        <v>50</v>
      </c>
      <c r="D20" s="4">
        <v>185</v>
      </c>
      <c r="E20" s="4">
        <v>80</v>
      </c>
      <c r="F20" s="11">
        <v>14800</v>
      </c>
      <c r="G20" s="15"/>
    </row>
    <row r="21" spans="1:7" ht="39.5" thickBot="1" x14ac:dyDescent="0.4">
      <c r="A21" s="1" t="s">
        <v>51</v>
      </c>
      <c r="B21" s="2" t="s">
        <v>52</v>
      </c>
      <c r="C21" s="2" t="s">
        <v>41</v>
      </c>
      <c r="D21" s="7">
        <v>2000</v>
      </c>
      <c r="E21" s="2">
        <v>2.8</v>
      </c>
      <c r="F21" s="12">
        <v>5600</v>
      </c>
      <c r="G21" s="15"/>
    </row>
    <row r="22" spans="1:7" ht="91.5" thickBot="1" x14ac:dyDescent="0.4">
      <c r="A22" s="3" t="s">
        <v>53</v>
      </c>
      <c r="B22" s="4" t="s">
        <v>54</v>
      </c>
      <c r="C22" s="4" t="s">
        <v>41</v>
      </c>
      <c r="D22" s="4">
        <v>2300</v>
      </c>
      <c r="E22" s="4">
        <v>3.4</v>
      </c>
      <c r="F22" s="11">
        <v>7935</v>
      </c>
      <c r="G22" s="15"/>
    </row>
    <row r="23" spans="1:7" ht="52.5" thickBot="1" x14ac:dyDescent="0.4">
      <c r="A23" s="3" t="s">
        <v>55</v>
      </c>
      <c r="B23" s="4" t="s">
        <v>56</v>
      </c>
      <c r="C23" s="4" t="s">
        <v>8</v>
      </c>
      <c r="D23" s="4">
        <v>48</v>
      </c>
      <c r="E23" s="4">
        <v>24</v>
      </c>
      <c r="F23" s="11">
        <v>1152</v>
      </c>
      <c r="G23" s="15"/>
    </row>
    <row r="24" spans="1:7" ht="39.5" thickBot="1" x14ac:dyDescent="0.4">
      <c r="A24" s="3" t="s">
        <v>57</v>
      </c>
      <c r="B24" s="4" t="s">
        <v>58</v>
      </c>
      <c r="C24" s="4" t="s">
        <v>8</v>
      </c>
      <c r="D24" s="4">
        <v>1</v>
      </c>
      <c r="E24" s="5">
        <v>2250</v>
      </c>
      <c r="F24" s="11">
        <v>2250</v>
      </c>
      <c r="G24" s="15"/>
    </row>
    <row r="25" spans="1:7" ht="39.5" thickBot="1" x14ac:dyDescent="0.4">
      <c r="A25" s="1" t="s">
        <v>59</v>
      </c>
      <c r="B25" s="2" t="s">
        <v>60</v>
      </c>
      <c r="C25" s="2" t="s">
        <v>41</v>
      </c>
      <c r="D25" s="2">
        <v>850</v>
      </c>
      <c r="E25" s="2" t="s">
        <v>61</v>
      </c>
      <c r="F25" s="12">
        <v>2465</v>
      </c>
      <c r="G25" s="15"/>
    </row>
    <row r="26" spans="1:7" ht="52.5" thickBot="1" x14ac:dyDescent="0.4">
      <c r="A26" s="3" t="s">
        <v>62</v>
      </c>
      <c r="B26" s="4" t="s">
        <v>63</v>
      </c>
      <c r="C26" s="4" t="s">
        <v>41</v>
      </c>
      <c r="D26" s="4">
        <v>500</v>
      </c>
      <c r="E26" s="4">
        <v>3.6</v>
      </c>
      <c r="F26" s="11">
        <v>1800</v>
      </c>
      <c r="G26" s="15"/>
    </row>
    <row r="27" spans="1:7" ht="39.5" thickBot="1" x14ac:dyDescent="0.4">
      <c r="A27" s="3" t="s">
        <v>64</v>
      </c>
      <c r="B27" s="4" t="s">
        <v>65</v>
      </c>
      <c r="C27" s="4" t="s">
        <v>41</v>
      </c>
      <c r="D27" s="4">
        <v>380</v>
      </c>
      <c r="E27" s="4">
        <v>3.1</v>
      </c>
      <c r="F27" s="11">
        <v>1178</v>
      </c>
      <c r="G27" s="15"/>
    </row>
    <row r="28" spans="1:7" ht="52.5" thickBot="1" x14ac:dyDescent="0.4">
      <c r="A28" s="3" t="s">
        <v>66</v>
      </c>
      <c r="B28" s="4" t="s">
        <v>67</v>
      </c>
      <c r="C28" s="4" t="s">
        <v>8</v>
      </c>
      <c r="D28" s="4">
        <v>4</v>
      </c>
      <c r="E28" s="4">
        <v>1200</v>
      </c>
      <c r="F28" s="11">
        <v>4800</v>
      </c>
      <c r="G28" s="15"/>
    </row>
    <row r="29" spans="1:7" ht="39.5" thickBot="1" x14ac:dyDescent="0.4">
      <c r="A29" s="3" t="s">
        <v>68</v>
      </c>
      <c r="B29" s="4" t="s">
        <v>69</v>
      </c>
      <c r="C29" s="4" t="s">
        <v>41</v>
      </c>
      <c r="D29" s="4">
        <v>420</v>
      </c>
      <c r="E29" s="4">
        <v>3.25</v>
      </c>
      <c r="F29" s="11">
        <v>1365</v>
      </c>
      <c r="G29" s="15"/>
    </row>
    <row r="30" spans="1:7" ht="156.5" thickBot="1" x14ac:dyDescent="0.4">
      <c r="A30" s="1" t="s">
        <v>70</v>
      </c>
      <c r="B30" s="2" t="s">
        <v>71</v>
      </c>
      <c r="C30" s="2" t="s">
        <v>8</v>
      </c>
      <c r="D30" s="2">
        <v>1</v>
      </c>
      <c r="E30" s="6">
        <v>4800</v>
      </c>
      <c r="F30" s="12">
        <v>4800</v>
      </c>
      <c r="G30" s="15"/>
    </row>
    <row r="31" spans="1:7" ht="39.5" thickBot="1" x14ac:dyDescent="0.4">
      <c r="A31" s="3" t="s">
        <v>72</v>
      </c>
      <c r="B31" s="4" t="s">
        <v>73</v>
      </c>
      <c r="C31" s="4" t="s">
        <v>8</v>
      </c>
      <c r="D31" s="4">
        <v>1</v>
      </c>
      <c r="E31" s="4">
        <v>380</v>
      </c>
      <c r="F31" s="13">
        <v>380</v>
      </c>
      <c r="G31" s="15"/>
    </row>
    <row r="32" spans="1:7" ht="26.5" thickBot="1" x14ac:dyDescent="0.4">
      <c r="A32" s="3" t="s">
        <v>74</v>
      </c>
      <c r="B32" s="4" t="s">
        <v>75</v>
      </c>
      <c r="C32" s="4" t="s">
        <v>8</v>
      </c>
      <c r="D32" s="4">
        <v>1</v>
      </c>
      <c r="E32" s="4">
        <v>980</v>
      </c>
      <c r="F32" s="13">
        <v>980</v>
      </c>
      <c r="G32" s="15"/>
    </row>
    <row r="33" spans="1:7" ht="26.5" thickBot="1" x14ac:dyDescent="0.4">
      <c r="A33" s="3" t="s">
        <v>76</v>
      </c>
      <c r="B33" s="4" t="s">
        <v>77</v>
      </c>
      <c r="C33" s="4" t="s">
        <v>8</v>
      </c>
      <c r="D33" s="4">
        <v>2</v>
      </c>
      <c r="E33" s="4">
        <v>620</v>
      </c>
      <c r="F33" s="11">
        <v>1240</v>
      </c>
      <c r="G33" s="15"/>
    </row>
    <row r="34" spans="1:7" ht="39.5" thickBot="1" x14ac:dyDescent="0.4">
      <c r="A34" s="1" t="s">
        <v>78</v>
      </c>
      <c r="B34" s="2" t="s">
        <v>79</v>
      </c>
      <c r="C34" s="2" t="s">
        <v>8</v>
      </c>
      <c r="D34" s="2">
        <v>2</v>
      </c>
      <c r="E34" s="6">
        <v>2500</v>
      </c>
      <c r="F34" s="12">
        <v>5000</v>
      </c>
      <c r="G34" s="15"/>
    </row>
    <row r="35" spans="1:7" ht="52.5" thickBot="1" x14ac:dyDescent="0.4">
      <c r="A35" s="1" t="s">
        <v>80</v>
      </c>
      <c r="B35" s="2" t="s">
        <v>81</v>
      </c>
      <c r="C35" s="2" t="s">
        <v>24</v>
      </c>
      <c r="D35" s="2">
        <v>615</v>
      </c>
      <c r="E35" s="2">
        <v>19.5</v>
      </c>
      <c r="F35" s="12">
        <v>11992.5</v>
      </c>
      <c r="G35" s="14">
        <f>SUM(F35:F38)</f>
        <v>36957.5</v>
      </c>
    </row>
    <row r="36" spans="1:7" ht="65.5" thickBot="1" x14ac:dyDescent="0.4">
      <c r="A36" s="3" t="s">
        <v>82</v>
      </c>
      <c r="B36" s="4" t="s">
        <v>83</v>
      </c>
      <c r="C36" s="4" t="s">
        <v>24</v>
      </c>
      <c r="D36" s="4">
        <v>325</v>
      </c>
      <c r="E36" s="4">
        <v>28</v>
      </c>
      <c r="F36" s="11">
        <v>9100</v>
      </c>
      <c r="G36" s="14"/>
    </row>
    <row r="37" spans="1:7" ht="15" thickBot="1" x14ac:dyDescent="0.4">
      <c r="A37" s="3" t="s">
        <v>84</v>
      </c>
      <c r="B37" s="4" t="s">
        <v>85</v>
      </c>
      <c r="C37" s="4" t="s">
        <v>24</v>
      </c>
      <c r="D37" s="4">
        <v>290</v>
      </c>
      <c r="E37" s="4">
        <v>48.5</v>
      </c>
      <c r="F37" s="11">
        <v>14065</v>
      </c>
      <c r="G37" s="14"/>
    </row>
    <row r="38" spans="1:7" ht="26.5" thickBot="1" x14ac:dyDescent="0.4">
      <c r="A38" s="3" t="s">
        <v>86</v>
      </c>
      <c r="B38" s="4" t="s">
        <v>87</v>
      </c>
      <c r="C38" s="4" t="s">
        <v>24</v>
      </c>
      <c r="D38" s="4">
        <v>30</v>
      </c>
      <c r="E38" s="4">
        <v>60</v>
      </c>
      <c r="F38" s="11">
        <v>1800</v>
      </c>
      <c r="G38" s="14"/>
    </row>
    <row r="39" spans="1:7" ht="26.5" thickBot="1" x14ac:dyDescent="0.4">
      <c r="A39" s="1" t="s">
        <v>88</v>
      </c>
      <c r="B39" s="2" t="s">
        <v>89</v>
      </c>
      <c r="C39" s="2" t="s">
        <v>8</v>
      </c>
      <c r="D39" s="2">
        <v>1</v>
      </c>
      <c r="E39" s="6">
        <v>2500</v>
      </c>
      <c r="F39" s="12">
        <v>2500</v>
      </c>
      <c r="G39" s="14">
        <f>SUM(F39:F61)</f>
        <v>27000</v>
      </c>
    </row>
    <row r="40" spans="1:7" ht="65.5" thickBot="1" x14ac:dyDescent="0.4">
      <c r="A40" s="3" t="s">
        <v>90</v>
      </c>
      <c r="B40" s="4" t="s">
        <v>91</v>
      </c>
      <c r="C40" s="4" t="s">
        <v>8</v>
      </c>
      <c r="D40" s="4">
        <v>1</v>
      </c>
      <c r="E40" s="5">
        <v>2050</v>
      </c>
      <c r="F40" s="11">
        <v>2050</v>
      </c>
      <c r="G40" s="15"/>
    </row>
    <row r="41" spans="1:7" ht="15" thickBot="1" x14ac:dyDescent="0.4">
      <c r="A41" s="16" t="s">
        <v>92</v>
      </c>
      <c r="B41" s="9" t="s">
        <v>93</v>
      </c>
      <c r="C41" s="16" t="s">
        <v>8</v>
      </c>
      <c r="D41" s="16">
        <v>1</v>
      </c>
      <c r="E41" s="22">
        <v>2600</v>
      </c>
      <c r="F41" s="25">
        <v>2600</v>
      </c>
      <c r="G41" s="15"/>
    </row>
    <row r="42" spans="1:7" ht="15" thickBot="1" x14ac:dyDescent="0.4">
      <c r="A42" s="17"/>
      <c r="B42" s="9" t="s">
        <v>94</v>
      </c>
      <c r="C42" s="17"/>
      <c r="D42" s="17"/>
      <c r="E42" s="23"/>
      <c r="F42" s="26"/>
      <c r="G42" s="15"/>
    </row>
    <row r="43" spans="1:7" ht="15" thickBot="1" x14ac:dyDescent="0.4">
      <c r="A43" s="17"/>
      <c r="B43" s="9" t="s">
        <v>95</v>
      </c>
      <c r="C43" s="17"/>
      <c r="D43" s="17"/>
      <c r="E43" s="23"/>
      <c r="F43" s="26"/>
      <c r="G43" s="15"/>
    </row>
    <row r="44" spans="1:7" ht="39.5" thickBot="1" x14ac:dyDescent="0.4">
      <c r="A44" s="17"/>
      <c r="B44" s="9" t="s">
        <v>96</v>
      </c>
      <c r="C44" s="17"/>
      <c r="D44" s="17"/>
      <c r="E44" s="23"/>
      <c r="F44" s="26"/>
      <c r="G44" s="15"/>
    </row>
    <row r="45" spans="1:7" ht="15" thickBot="1" x14ac:dyDescent="0.4">
      <c r="A45" s="17"/>
      <c r="B45" s="9" t="s">
        <v>97</v>
      </c>
      <c r="C45" s="17"/>
      <c r="D45" s="17"/>
      <c r="E45" s="23"/>
      <c r="F45" s="26"/>
      <c r="G45" s="15"/>
    </row>
    <row r="46" spans="1:7" ht="15" thickBot="1" x14ac:dyDescent="0.4">
      <c r="A46" s="18"/>
      <c r="B46" s="4" t="s">
        <v>98</v>
      </c>
      <c r="C46" s="18"/>
      <c r="D46" s="18"/>
      <c r="E46" s="24"/>
      <c r="F46" s="27"/>
      <c r="G46" s="15"/>
    </row>
    <row r="47" spans="1:7" ht="39.5" thickBot="1" x14ac:dyDescent="0.4">
      <c r="A47" s="1" t="s">
        <v>99</v>
      </c>
      <c r="B47" s="2" t="s">
        <v>100</v>
      </c>
      <c r="C47" s="2" t="s">
        <v>8</v>
      </c>
      <c r="D47" s="2">
        <v>1</v>
      </c>
      <c r="E47" s="2">
        <v>1450</v>
      </c>
      <c r="F47" s="10">
        <v>1450</v>
      </c>
      <c r="G47" s="15"/>
    </row>
    <row r="48" spans="1:7" ht="52.5" thickBot="1" x14ac:dyDescent="0.4">
      <c r="A48" s="3" t="s">
        <v>101</v>
      </c>
      <c r="B48" s="4" t="s">
        <v>102</v>
      </c>
      <c r="C48" s="4" t="s">
        <v>8</v>
      </c>
      <c r="D48" s="4">
        <v>1</v>
      </c>
      <c r="E48" s="5">
        <v>2000</v>
      </c>
      <c r="F48" s="11">
        <v>2000</v>
      </c>
      <c r="G48" s="15"/>
    </row>
    <row r="49" spans="1:7" ht="15" thickBot="1" x14ac:dyDescent="0.4">
      <c r="A49" s="16" t="s">
        <v>103</v>
      </c>
      <c r="B49" s="9" t="s">
        <v>104</v>
      </c>
      <c r="C49" s="16" t="s">
        <v>8</v>
      </c>
      <c r="D49" s="16">
        <v>1</v>
      </c>
      <c r="E49" s="22">
        <v>10500</v>
      </c>
      <c r="F49" s="25">
        <v>10500</v>
      </c>
      <c r="G49" s="15"/>
    </row>
    <row r="50" spans="1:7" ht="15" thickBot="1" x14ac:dyDescent="0.4">
      <c r="A50" s="17"/>
      <c r="B50" s="9" t="s">
        <v>105</v>
      </c>
      <c r="C50" s="17"/>
      <c r="D50" s="17"/>
      <c r="E50" s="23"/>
      <c r="F50" s="26"/>
      <c r="G50" s="15"/>
    </row>
    <row r="51" spans="1:7" ht="15" thickBot="1" x14ac:dyDescent="0.4">
      <c r="A51" s="17"/>
      <c r="B51" s="9" t="s">
        <v>106</v>
      </c>
      <c r="C51" s="17"/>
      <c r="D51" s="17"/>
      <c r="E51" s="23"/>
      <c r="F51" s="26"/>
      <c r="G51" s="15"/>
    </row>
    <row r="52" spans="1:7" ht="15" thickBot="1" x14ac:dyDescent="0.4">
      <c r="A52" s="17"/>
      <c r="B52" s="9" t="s">
        <v>107</v>
      </c>
      <c r="C52" s="17"/>
      <c r="D52" s="17"/>
      <c r="E52" s="23"/>
      <c r="F52" s="26"/>
      <c r="G52" s="15"/>
    </row>
    <row r="53" spans="1:7" ht="15" thickBot="1" x14ac:dyDescent="0.4">
      <c r="A53" s="18"/>
      <c r="B53" s="4" t="s">
        <v>108</v>
      </c>
      <c r="C53" s="18"/>
      <c r="D53" s="18"/>
      <c r="E53" s="24"/>
      <c r="F53" s="27"/>
      <c r="G53" s="15"/>
    </row>
    <row r="54" spans="1:7" ht="78.5" thickBot="1" x14ac:dyDescent="0.4">
      <c r="A54" s="3" t="s">
        <v>109</v>
      </c>
      <c r="B54" s="4" t="s">
        <v>110</v>
      </c>
      <c r="C54" s="4" t="s">
        <v>8</v>
      </c>
      <c r="D54" s="4">
        <v>1</v>
      </c>
      <c r="E54" s="5">
        <v>4200</v>
      </c>
      <c r="F54" s="11">
        <v>4200</v>
      </c>
      <c r="G54" s="15"/>
    </row>
    <row r="55" spans="1:7" ht="65.5" thickBot="1" x14ac:dyDescent="0.4">
      <c r="A55" s="1" t="s">
        <v>112</v>
      </c>
      <c r="B55" s="2" t="s">
        <v>111</v>
      </c>
      <c r="C55" s="2" t="s">
        <v>8</v>
      </c>
      <c r="D55" s="2">
        <v>1</v>
      </c>
      <c r="E55" s="6">
        <v>1150</v>
      </c>
      <c r="F55" s="12">
        <v>1150</v>
      </c>
      <c r="G55" s="15"/>
    </row>
    <row r="56" spans="1:7" ht="15" thickBot="1" x14ac:dyDescent="0.4">
      <c r="A56" s="16" t="s">
        <v>119</v>
      </c>
      <c r="B56" s="9" t="s">
        <v>113</v>
      </c>
      <c r="C56" s="16" t="s">
        <v>8</v>
      </c>
      <c r="D56" s="16">
        <v>1</v>
      </c>
      <c r="E56" s="16">
        <v>550</v>
      </c>
      <c r="F56" s="19">
        <v>550</v>
      </c>
      <c r="G56" s="15"/>
    </row>
    <row r="57" spans="1:7" ht="15" thickBot="1" x14ac:dyDescent="0.4">
      <c r="A57" s="17"/>
      <c r="B57" s="9" t="s">
        <v>114</v>
      </c>
      <c r="C57" s="17"/>
      <c r="D57" s="17"/>
      <c r="E57" s="17"/>
      <c r="F57" s="20"/>
      <c r="G57" s="15"/>
    </row>
    <row r="58" spans="1:7" ht="15" thickBot="1" x14ac:dyDescent="0.4">
      <c r="A58" s="17"/>
      <c r="B58" s="9" t="s">
        <v>115</v>
      </c>
      <c r="C58" s="17"/>
      <c r="D58" s="17"/>
      <c r="E58" s="17"/>
      <c r="F58" s="20"/>
      <c r="G58" s="15"/>
    </row>
    <row r="59" spans="1:7" ht="15" thickBot="1" x14ac:dyDescent="0.4">
      <c r="A59" s="17"/>
      <c r="B59" s="9" t="s">
        <v>116</v>
      </c>
      <c r="C59" s="17"/>
      <c r="D59" s="17"/>
      <c r="E59" s="17"/>
      <c r="F59" s="20"/>
      <c r="G59" s="15"/>
    </row>
    <row r="60" spans="1:7" ht="15" thickBot="1" x14ac:dyDescent="0.4">
      <c r="A60" s="17"/>
      <c r="B60" s="9" t="s">
        <v>117</v>
      </c>
      <c r="C60" s="17"/>
      <c r="D60" s="17"/>
      <c r="E60" s="17"/>
      <c r="F60" s="20"/>
      <c r="G60" s="15"/>
    </row>
    <row r="61" spans="1:7" ht="15" thickBot="1" x14ac:dyDescent="0.4">
      <c r="A61" s="18"/>
      <c r="B61" s="4" t="s">
        <v>118</v>
      </c>
      <c r="C61" s="18"/>
      <c r="D61" s="18"/>
      <c r="E61" s="18"/>
      <c r="F61" s="21"/>
      <c r="G61" s="15"/>
    </row>
    <row r="62" spans="1:7" ht="26.5" thickBot="1" x14ac:dyDescent="0.4">
      <c r="A62" s="1" t="s">
        <v>120</v>
      </c>
      <c r="B62" s="2" t="s">
        <v>121</v>
      </c>
      <c r="C62" s="2" t="s">
        <v>122</v>
      </c>
      <c r="D62" s="2">
        <v>6</v>
      </c>
      <c r="E62" s="2">
        <v>420</v>
      </c>
      <c r="F62" s="12">
        <v>2520</v>
      </c>
      <c r="G62" s="14">
        <f>SUM(F62:F66)</f>
        <v>10610</v>
      </c>
    </row>
    <row r="63" spans="1:7" ht="39.5" thickBot="1" x14ac:dyDescent="0.4">
      <c r="A63" s="3" t="s">
        <v>123</v>
      </c>
      <c r="B63" s="4" t="s">
        <v>124</v>
      </c>
      <c r="C63" s="4" t="s">
        <v>8</v>
      </c>
      <c r="D63" s="4">
        <v>1</v>
      </c>
      <c r="E63" s="5">
        <v>1850</v>
      </c>
      <c r="F63" s="11">
        <v>1850</v>
      </c>
      <c r="G63" s="14"/>
    </row>
    <row r="64" spans="1:7" ht="52.5" thickBot="1" x14ac:dyDescent="0.4">
      <c r="A64" s="3" t="s">
        <v>125</v>
      </c>
      <c r="B64" s="4" t="s">
        <v>126</v>
      </c>
      <c r="C64" s="4" t="s">
        <v>8</v>
      </c>
      <c r="D64" s="4">
        <v>1</v>
      </c>
      <c r="E64" s="5">
        <v>2400</v>
      </c>
      <c r="F64" s="11">
        <v>2400</v>
      </c>
      <c r="G64" s="14"/>
    </row>
    <row r="65" spans="1:7" ht="52.5" thickBot="1" x14ac:dyDescent="0.4">
      <c r="A65" s="3" t="s">
        <v>127</v>
      </c>
      <c r="B65" s="4" t="s">
        <v>128</v>
      </c>
      <c r="C65" s="4" t="s">
        <v>50</v>
      </c>
      <c r="D65" s="4">
        <v>24</v>
      </c>
      <c r="E65" s="4">
        <v>125</v>
      </c>
      <c r="F65" s="11">
        <v>3000</v>
      </c>
      <c r="G65" s="14"/>
    </row>
    <row r="66" spans="1:7" ht="39.5" thickBot="1" x14ac:dyDescent="0.4">
      <c r="A66" s="3" t="s">
        <v>129</v>
      </c>
      <c r="B66" s="4" t="s">
        <v>130</v>
      </c>
      <c r="C66" s="4" t="s">
        <v>8</v>
      </c>
      <c r="D66" s="4">
        <v>2</v>
      </c>
      <c r="E66" s="4">
        <v>420</v>
      </c>
      <c r="F66" s="13">
        <v>840</v>
      </c>
      <c r="G66" s="14"/>
    </row>
    <row r="67" spans="1:7" ht="78.5" thickBot="1" x14ac:dyDescent="0.4">
      <c r="A67" s="1" t="s">
        <v>131</v>
      </c>
      <c r="B67" s="2" t="s">
        <v>132</v>
      </c>
      <c r="C67" s="2" t="s">
        <v>8</v>
      </c>
      <c r="D67" s="2">
        <v>1</v>
      </c>
      <c r="E67" s="6">
        <v>8500</v>
      </c>
      <c r="F67" s="12">
        <v>8500</v>
      </c>
      <c r="G67" s="14">
        <f>SUM(F67:F71)</f>
        <v>28000</v>
      </c>
    </row>
    <row r="68" spans="1:7" ht="26.5" thickBot="1" x14ac:dyDescent="0.4">
      <c r="A68" s="3" t="s">
        <v>133</v>
      </c>
      <c r="B68" s="4" t="s">
        <v>134</v>
      </c>
      <c r="C68" s="4" t="s">
        <v>8</v>
      </c>
      <c r="D68" s="4">
        <v>1</v>
      </c>
      <c r="E68" s="4">
        <v>850</v>
      </c>
      <c r="F68" s="13">
        <v>850</v>
      </c>
      <c r="G68" s="15"/>
    </row>
    <row r="69" spans="1:7" ht="26.5" thickBot="1" x14ac:dyDescent="0.4">
      <c r="A69" s="3" t="s">
        <v>135</v>
      </c>
      <c r="B69" s="4" t="s">
        <v>136</v>
      </c>
      <c r="C69" s="4" t="s">
        <v>8</v>
      </c>
      <c r="D69" s="4">
        <v>1</v>
      </c>
      <c r="E69" s="4">
        <v>450</v>
      </c>
      <c r="F69" s="13">
        <v>450</v>
      </c>
      <c r="G69" s="15"/>
    </row>
    <row r="70" spans="1:7" ht="78.5" thickBot="1" x14ac:dyDescent="0.4">
      <c r="A70" s="3" t="s">
        <v>137</v>
      </c>
      <c r="B70" s="4" t="s">
        <v>138</v>
      </c>
      <c r="C70" s="4" t="s">
        <v>8</v>
      </c>
      <c r="D70" s="4">
        <v>1</v>
      </c>
      <c r="E70" s="5">
        <v>15000</v>
      </c>
      <c r="F70" s="11">
        <v>15000</v>
      </c>
      <c r="G70" s="15"/>
    </row>
    <row r="71" spans="1:7" ht="91.5" thickBot="1" x14ac:dyDescent="0.4">
      <c r="A71" s="3" t="s">
        <v>139</v>
      </c>
      <c r="B71" s="4" t="s">
        <v>140</v>
      </c>
      <c r="C71" s="4" t="s">
        <v>8</v>
      </c>
      <c r="D71" s="4">
        <v>1</v>
      </c>
      <c r="E71" s="5">
        <v>3200</v>
      </c>
      <c r="F71" s="11">
        <v>3200</v>
      </c>
      <c r="G71" s="15"/>
    </row>
    <row r="72" spans="1:7" ht="15" thickBot="1" x14ac:dyDescent="0.4">
      <c r="A72" s="1" t="s">
        <v>141</v>
      </c>
      <c r="B72" s="2" t="s">
        <v>142</v>
      </c>
      <c r="C72" s="2" t="s">
        <v>8</v>
      </c>
      <c r="D72" s="2">
        <v>1</v>
      </c>
      <c r="E72" s="6">
        <v>1450</v>
      </c>
      <c r="F72" s="12">
        <v>1450</v>
      </c>
      <c r="G72" s="14">
        <f>SUM(F72:F85)</f>
        <v>37700</v>
      </c>
    </row>
    <row r="73" spans="1:7" ht="39.5" thickBot="1" x14ac:dyDescent="0.4">
      <c r="A73" s="3" t="s">
        <v>143</v>
      </c>
      <c r="B73" s="4" t="s">
        <v>144</v>
      </c>
      <c r="C73" s="4" t="s">
        <v>8</v>
      </c>
      <c r="D73" s="4">
        <v>1</v>
      </c>
      <c r="E73" s="5">
        <v>1200</v>
      </c>
      <c r="F73" s="11">
        <v>1200</v>
      </c>
      <c r="G73" s="14"/>
    </row>
    <row r="74" spans="1:7" ht="39.5" thickBot="1" x14ac:dyDescent="0.4">
      <c r="A74" s="3" t="s">
        <v>145</v>
      </c>
      <c r="B74" s="4" t="s">
        <v>146</v>
      </c>
      <c r="C74" s="4" t="s">
        <v>8</v>
      </c>
      <c r="D74" s="4">
        <v>64</v>
      </c>
      <c r="E74" s="4">
        <v>35</v>
      </c>
      <c r="F74" s="11">
        <v>2240</v>
      </c>
      <c r="G74" s="14"/>
    </row>
    <row r="75" spans="1:7" ht="26.5" thickBot="1" x14ac:dyDescent="0.4">
      <c r="A75" s="3" t="s">
        <v>147</v>
      </c>
      <c r="B75" s="4" t="s">
        <v>148</v>
      </c>
      <c r="C75" s="4" t="s">
        <v>50</v>
      </c>
      <c r="D75" s="4">
        <v>20</v>
      </c>
      <c r="E75" s="4">
        <v>21</v>
      </c>
      <c r="F75" s="13">
        <v>420</v>
      </c>
      <c r="G75" s="14"/>
    </row>
    <row r="76" spans="1:7" ht="52.5" thickBot="1" x14ac:dyDescent="0.4">
      <c r="A76" s="3" t="s">
        <v>149</v>
      </c>
      <c r="B76" s="4" t="s">
        <v>150</v>
      </c>
      <c r="C76" s="4" t="s">
        <v>8</v>
      </c>
      <c r="D76" s="4">
        <v>1</v>
      </c>
      <c r="E76" s="5">
        <v>5800</v>
      </c>
      <c r="F76" s="11">
        <v>5800</v>
      </c>
      <c r="G76" s="14"/>
    </row>
    <row r="77" spans="1:7" ht="65.5" thickBot="1" x14ac:dyDescent="0.4">
      <c r="A77" s="3" t="s">
        <v>151</v>
      </c>
      <c r="B77" s="4" t="s">
        <v>152</v>
      </c>
      <c r="C77" s="4" t="s">
        <v>8</v>
      </c>
      <c r="D77" s="4">
        <v>1</v>
      </c>
      <c r="E77" s="5">
        <v>5800</v>
      </c>
      <c r="F77" s="11">
        <v>5800</v>
      </c>
      <c r="G77" s="14"/>
    </row>
    <row r="78" spans="1:7" ht="52.5" thickBot="1" x14ac:dyDescent="0.4">
      <c r="A78" s="3" t="s">
        <v>153</v>
      </c>
      <c r="B78" s="4" t="s">
        <v>154</v>
      </c>
      <c r="C78" s="4" t="s">
        <v>8</v>
      </c>
      <c r="D78" s="4">
        <v>1</v>
      </c>
      <c r="E78" s="5">
        <v>3500</v>
      </c>
      <c r="F78" s="11">
        <v>3500</v>
      </c>
      <c r="G78" s="14"/>
    </row>
    <row r="79" spans="1:7" ht="116.5" thickBot="1" x14ac:dyDescent="0.4">
      <c r="A79" s="3" t="s">
        <v>155</v>
      </c>
      <c r="B79" s="4" t="s">
        <v>156</v>
      </c>
      <c r="C79" s="4" t="s">
        <v>8</v>
      </c>
      <c r="D79" s="4">
        <v>1</v>
      </c>
      <c r="E79" s="5">
        <v>3000</v>
      </c>
      <c r="F79" s="11">
        <v>3000</v>
      </c>
      <c r="G79" s="14"/>
    </row>
    <row r="80" spans="1:7" ht="39.5" thickBot="1" x14ac:dyDescent="0.4">
      <c r="A80" s="3" t="s">
        <v>157</v>
      </c>
      <c r="B80" s="4" t="s">
        <v>158</v>
      </c>
      <c r="C80" s="4" t="s">
        <v>8</v>
      </c>
      <c r="D80" s="4">
        <v>1</v>
      </c>
      <c r="E80" s="5">
        <v>4500</v>
      </c>
      <c r="F80" s="11">
        <v>4500</v>
      </c>
      <c r="G80" s="14"/>
    </row>
    <row r="81" spans="1:7" ht="65.5" thickBot="1" x14ac:dyDescent="0.4">
      <c r="A81" s="3" t="s">
        <v>159</v>
      </c>
      <c r="B81" s="4" t="s">
        <v>160</v>
      </c>
      <c r="C81" s="4" t="s">
        <v>8</v>
      </c>
      <c r="D81" s="4">
        <v>1</v>
      </c>
      <c r="E81" s="5">
        <v>2200</v>
      </c>
      <c r="F81" s="11">
        <v>2200</v>
      </c>
      <c r="G81" s="14"/>
    </row>
    <row r="82" spans="1:7" ht="103.5" thickBot="1" x14ac:dyDescent="0.4">
      <c r="A82" s="3" t="s">
        <v>161</v>
      </c>
      <c r="B82" s="4" t="s">
        <v>162</v>
      </c>
      <c r="C82" s="4" t="s">
        <v>8</v>
      </c>
      <c r="D82" s="4">
        <v>1</v>
      </c>
      <c r="E82" s="4">
        <v>850</v>
      </c>
      <c r="F82" s="13">
        <v>850</v>
      </c>
      <c r="G82" s="14"/>
    </row>
    <row r="83" spans="1:7" ht="15" thickBot="1" x14ac:dyDescent="0.4">
      <c r="A83" s="3" t="s">
        <v>163</v>
      </c>
      <c r="B83" s="4" t="s">
        <v>164</v>
      </c>
      <c r="C83" s="4" t="s">
        <v>8</v>
      </c>
      <c r="D83" s="4">
        <v>1</v>
      </c>
      <c r="E83" s="5">
        <v>2200</v>
      </c>
      <c r="F83" s="11">
        <v>2200</v>
      </c>
      <c r="G83" s="14"/>
    </row>
    <row r="84" spans="1:7" ht="65.5" thickBot="1" x14ac:dyDescent="0.4">
      <c r="A84" s="3" t="s">
        <v>165</v>
      </c>
      <c r="B84" s="4" t="s">
        <v>166</v>
      </c>
      <c r="C84" s="4" t="s">
        <v>8</v>
      </c>
      <c r="D84" s="4">
        <v>1</v>
      </c>
      <c r="E84" s="5">
        <v>4000</v>
      </c>
      <c r="F84" s="11">
        <v>4000</v>
      </c>
      <c r="G84" s="14"/>
    </row>
    <row r="85" spans="1:7" ht="104.5" thickBot="1" x14ac:dyDescent="0.4">
      <c r="A85" s="3" t="s">
        <v>167</v>
      </c>
      <c r="B85" s="4" t="s">
        <v>168</v>
      </c>
      <c r="C85" s="4" t="s">
        <v>22</v>
      </c>
      <c r="D85" s="4">
        <v>3</v>
      </c>
      <c r="E85" s="4">
        <v>180</v>
      </c>
      <c r="F85" s="13">
        <v>540</v>
      </c>
      <c r="G85" s="14"/>
    </row>
    <row r="86" spans="1:7" ht="15" thickBot="1" x14ac:dyDescent="0.4">
      <c r="A86" s="1" t="s">
        <v>169</v>
      </c>
      <c r="B86" s="2" t="s">
        <v>170</v>
      </c>
      <c r="C86" s="2" t="s">
        <v>8</v>
      </c>
      <c r="D86" s="2">
        <v>1</v>
      </c>
      <c r="E86" s="2">
        <v>350</v>
      </c>
      <c r="F86" s="10">
        <v>350</v>
      </c>
      <c r="G86" s="15">
        <f>SUM(F86:F93)</f>
        <v>20250</v>
      </c>
    </row>
    <row r="87" spans="1:7" ht="52.5" thickBot="1" x14ac:dyDescent="0.4">
      <c r="A87" s="3" t="s">
        <v>171</v>
      </c>
      <c r="B87" s="4" t="s">
        <v>172</v>
      </c>
      <c r="C87" s="4" t="s">
        <v>8</v>
      </c>
      <c r="D87" s="4">
        <v>1</v>
      </c>
      <c r="E87" s="4">
        <v>800</v>
      </c>
      <c r="F87" s="13">
        <v>800</v>
      </c>
      <c r="G87" s="15"/>
    </row>
    <row r="88" spans="1:7" ht="15" thickBot="1" x14ac:dyDescent="0.4">
      <c r="A88" s="3" t="s">
        <v>173</v>
      </c>
      <c r="B88" s="4" t="s">
        <v>174</v>
      </c>
      <c r="C88" s="4" t="s">
        <v>8</v>
      </c>
      <c r="D88" s="4">
        <v>1</v>
      </c>
      <c r="E88" s="5">
        <v>9200</v>
      </c>
      <c r="F88" s="11">
        <v>9200</v>
      </c>
      <c r="G88" s="15"/>
    </row>
    <row r="89" spans="1:7" ht="15" thickBot="1" x14ac:dyDescent="0.4">
      <c r="A89" s="3" t="s">
        <v>173</v>
      </c>
      <c r="B89" s="4" t="s">
        <v>175</v>
      </c>
      <c r="C89" s="4" t="s">
        <v>8</v>
      </c>
      <c r="D89" s="4">
        <v>1</v>
      </c>
      <c r="E89" s="5">
        <v>2500</v>
      </c>
      <c r="F89" s="11">
        <v>2500</v>
      </c>
      <c r="G89" s="15"/>
    </row>
    <row r="90" spans="1:7" ht="65.5" thickBot="1" x14ac:dyDescent="0.4">
      <c r="A90" s="3" t="s">
        <v>176</v>
      </c>
      <c r="B90" s="4" t="s">
        <v>177</v>
      </c>
      <c r="C90" s="4" t="s">
        <v>8</v>
      </c>
      <c r="D90" s="4">
        <v>1</v>
      </c>
      <c r="E90" s="5">
        <v>1550</v>
      </c>
      <c r="F90" s="11">
        <v>1550</v>
      </c>
      <c r="G90" s="15"/>
    </row>
    <row r="91" spans="1:7" ht="52.5" thickBot="1" x14ac:dyDescent="0.4">
      <c r="A91" s="3" t="s">
        <v>178</v>
      </c>
      <c r="B91" s="4" t="s">
        <v>179</v>
      </c>
      <c r="C91" s="4" t="s">
        <v>8</v>
      </c>
      <c r="D91" s="4">
        <v>1</v>
      </c>
      <c r="E91" s="5">
        <v>2000</v>
      </c>
      <c r="F91" s="11">
        <v>2000</v>
      </c>
      <c r="G91" s="15"/>
    </row>
    <row r="92" spans="1:7" ht="39.5" thickBot="1" x14ac:dyDescent="0.4">
      <c r="A92" s="3" t="s">
        <v>180</v>
      </c>
      <c r="B92" s="4" t="s">
        <v>181</v>
      </c>
      <c r="C92" s="4" t="s">
        <v>8</v>
      </c>
      <c r="D92" s="4">
        <v>1</v>
      </c>
      <c r="E92" s="5">
        <v>2200</v>
      </c>
      <c r="F92" s="11">
        <v>2200</v>
      </c>
      <c r="G92" s="15"/>
    </row>
    <row r="93" spans="1:7" ht="15" thickBot="1" x14ac:dyDescent="0.4">
      <c r="A93" s="3" t="s">
        <v>182</v>
      </c>
      <c r="B93" s="4" t="s">
        <v>183</v>
      </c>
      <c r="C93" s="4" t="s">
        <v>8</v>
      </c>
      <c r="D93" s="4">
        <v>1</v>
      </c>
      <c r="E93" s="5">
        <v>1650</v>
      </c>
      <c r="F93" s="11">
        <v>1650</v>
      </c>
      <c r="G93" s="15"/>
    </row>
    <row r="94" spans="1:7" ht="104.5" thickBot="1" x14ac:dyDescent="0.4">
      <c r="A94" s="1" t="s">
        <v>184</v>
      </c>
      <c r="B94" s="2" t="s">
        <v>185</v>
      </c>
      <c r="C94" s="2" t="s">
        <v>8</v>
      </c>
      <c r="D94" s="2">
        <v>1</v>
      </c>
      <c r="E94" s="6">
        <v>2200</v>
      </c>
      <c r="F94" s="12">
        <v>2200</v>
      </c>
      <c r="G94" s="14">
        <f>SUM(F94:F96)</f>
        <v>7600</v>
      </c>
    </row>
    <row r="95" spans="1:7" ht="91.5" thickBot="1" x14ac:dyDescent="0.4">
      <c r="A95" s="3" t="s">
        <v>186</v>
      </c>
      <c r="B95" s="4" t="s">
        <v>187</v>
      </c>
      <c r="C95" s="4" t="s">
        <v>8</v>
      </c>
      <c r="D95" s="4">
        <v>1</v>
      </c>
      <c r="E95" s="5">
        <v>2400</v>
      </c>
      <c r="F95" s="11">
        <v>2400</v>
      </c>
      <c r="G95" s="14"/>
    </row>
    <row r="96" spans="1:7" ht="129.5" thickBot="1" x14ac:dyDescent="0.4">
      <c r="A96" s="3" t="s">
        <v>188</v>
      </c>
      <c r="B96" s="4" t="s">
        <v>189</v>
      </c>
      <c r="C96" s="4" t="s">
        <v>8</v>
      </c>
      <c r="D96" s="4">
        <v>1</v>
      </c>
      <c r="E96" s="5">
        <v>3000</v>
      </c>
      <c r="F96" s="11">
        <v>3000</v>
      </c>
      <c r="G96" s="14"/>
    </row>
    <row r="97" spans="1:7" ht="143.5" thickBot="1" x14ac:dyDescent="0.4">
      <c r="A97" s="1" t="s">
        <v>190</v>
      </c>
      <c r="B97" s="2" t="s">
        <v>191</v>
      </c>
      <c r="C97" s="2" t="s">
        <v>8</v>
      </c>
      <c r="D97" s="2">
        <v>1</v>
      </c>
      <c r="E97" s="2">
        <v>1800</v>
      </c>
      <c r="F97" s="10">
        <v>1800</v>
      </c>
      <c r="G97" s="15">
        <f>SUM(F97:F99)</f>
        <v>3250</v>
      </c>
    </row>
    <row r="98" spans="1:7" ht="91.5" thickBot="1" x14ac:dyDescent="0.4">
      <c r="A98" s="3" t="s">
        <v>192</v>
      </c>
      <c r="B98" s="4" t="s">
        <v>193</v>
      </c>
      <c r="C98" s="4" t="s">
        <v>8</v>
      </c>
      <c r="D98" s="4">
        <v>1</v>
      </c>
      <c r="E98" s="5">
        <v>1450</v>
      </c>
      <c r="F98" s="11">
        <v>1450</v>
      </c>
      <c r="G98" s="15"/>
    </row>
    <row r="99" spans="1:7" ht="78.5" thickBot="1" x14ac:dyDescent="0.4">
      <c r="A99" s="3" t="s">
        <v>194</v>
      </c>
      <c r="B99" s="4" t="s">
        <v>195</v>
      </c>
      <c r="C99" s="4" t="s">
        <v>8</v>
      </c>
      <c r="D99" s="4">
        <v>1</v>
      </c>
      <c r="E99" s="4">
        <v>0</v>
      </c>
      <c r="F99" s="13">
        <v>0</v>
      </c>
      <c r="G99" s="15"/>
    </row>
    <row r="100" spans="1:7" ht="26.5" thickBot="1" x14ac:dyDescent="0.4">
      <c r="A100" s="1" t="s">
        <v>196</v>
      </c>
      <c r="B100" s="2" t="s">
        <v>197</v>
      </c>
      <c r="C100" s="2" t="s">
        <v>8</v>
      </c>
      <c r="D100" s="2">
        <v>1</v>
      </c>
      <c r="E100" s="6">
        <v>8000</v>
      </c>
      <c r="F100" s="12">
        <v>8000</v>
      </c>
      <c r="G100" s="14">
        <f>SUM(F100:F101)</f>
        <v>9200</v>
      </c>
    </row>
    <row r="101" spans="1:7" ht="91.5" thickBot="1" x14ac:dyDescent="0.4">
      <c r="A101" s="3" t="s">
        <v>198</v>
      </c>
      <c r="B101" s="4" t="s">
        <v>199</v>
      </c>
      <c r="C101" s="4" t="s">
        <v>8</v>
      </c>
      <c r="D101" s="4">
        <v>1</v>
      </c>
      <c r="E101" s="5">
        <v>1200</v>
      </c>
      <c r="F101" s="11">
        <v>1200</v>
      </c>
      <c r="G101" s="15"/>
    </row>
  </sheetData>
  <mergeCells count="27">
    <mergeCell ref="A49:A53"/>
    <mergeCell ref="C49:C53"/>
    <mergeCell ref="D49:D53"/>
    <mergeCell ref="E49:E53"/>
    <mergeCell ref="F49:F53"/>
    <mergeCell ref="A41:A46"/>
    <mergeCell ref="C41:C46"/>
    <mergeCell ref="D41:D46"/>
    <mergeCell ref="E41:E46"/>
    <mergeCell ref="F41:F46"/>
    <mergeCell ref="G2:G9"/>
    <mergeCell ref="G10:G15"/>
    <mergeCell ref="G16:G34"/>
    <mergeCell ref="G35:G38"/>
    <mergeCell ref="G39:G61"/>
    <mergeCell ref="A56:A61"/>
    <mergeCell ref="C56:C61"/>
    <mergeCell ref="D56:D61"/>
    <mergeCell ref="E56:E61"/>
    <mergeCell ref="F56:F61"/>
    <mergeCell ref="G100:G101"/>
    <mergeCell ref="G62:G66"/>
    <mergeCell ref="G67:G71"/>
    <mergeCell ref="G72:G85"/>
    <mergeCell ref="G86:G93"/>
    <mergeCell ref="G94:G96"/>
    <mergeCell ref="G97:G9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Socotec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RUBIES</dc:creator>
  <cp:lastModifiedBy>Agustin Emilio Sangiacomo</cp:lastModifiedBy>
  <dcterms:created xsi:type="dcterms:W3CDTF">2026-06-09T12:30:07Z</dcterms:created>
  <dcterms:modified xsi:type="dcterms:W3CDTF">2026-07-28T10:33:30Z</dcterms:modified>
</cp:coreProperties>
</file>