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54\"/>
    </mc:Choice>
  </mc:AlternateContent>
  <xr:revisionPtr revIDLastSave="0" documentId="13_ncr:1_{EE3D0FB5-BAFB-423C-BA05-A8D443E1488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nex núm. 7 - Pressupost" sheetId="2" r:id="rId1"/>
  </sheets>
  <definedNames>
    <definedName name="_xlnm.Print_Area" localSheetId="0">'Annex núm. 7 - Pressupost'!$A$1:$F$34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ZAonVZgjwV7TI9fh9fDi4192RoO6ronEt2H1N+uj/w="/>
    </ext>
  </extLst>
</workbook>
</file>

<file path=xl/calcChain.xml><?xml version="1.0" encoding="utf-8"?>
<calcChain xmlns="http://schemas.openxmlformats.org/spreadsheetml/2006/main">
  <c r="F21" i="2" l="1"/>
  <c r="F10" i="2"/>
  <c r="F9" i="2"/>
  <c r="F13" i="2"/>
  <c r="F19" i="2"/>
  <c r="F18" i="2"/>
  <c r="F16" i="2"/>
  <c r="F14" i="2"/>
  <c r="F12" i="2"/>
  <c r="F7" i="2"/>
  <c r="F23" i="2" l="1"/>
  <c r="F25" i="2" s="1"/>
</calcChain>
</file>

<file path=xl/sharedStrings.xml><?xml version="1.0" encoding="utf-8"?>
<sst xmlns="http://schemas.openxmlformats.org/spreadsheetml/2006/main" count="47" uniqueCount="40">
  <si>
    <t>1.1</t>
  </si>
  <si>
    <t>PA</t>
  </si>
  <si>
    <t>2.1</t>
  </si>
  <si>
    <t>3.2</t>
  </si>
  <si>
    <t>4.1</t>
  </si>
  <si>
    <t>IVA (21%)</t>
  </si>
  <si>
    <t>NOM LICITADOR</t>
  </si>
  <si>
    <t>PRESSUPOST</t>
  </si>
  <si>
    <t>CODI</t>
  </si>
  <si>
    <t>DESCRIPCIÓ</t>
  </si>
  <si>
    <t>QUANTITAT</t>
  </si>
  <si>
    <t>PREU UNITARI</t>
  </si>
  <si>
    <t>IMPORT</t>
  </si>
  <si>
    <t>Ut</t>
  </si>
  <si>
    <t>3.1</t>
  </si>
  <si>
    <t>TOTAL EXECUCIÓ PER CONTRACTE (SENSE IVA)……………………………………….</t>
  </si>
  <si>
    <t>TOTAL EXECUCIÓ PER CONTRACTE (IVA INCLÒS)……………………………………….</t>
  </si>
  <si>
    <t>(LLOC, DATA I SIGNATURA)</t>
  </si>
  <si>
    <t>INSTRUCCIONS:</t>
  </si>
  <si>
    <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PARTIDA.</t>
    </r>
  </si>
  <si>
    <t>UNITAT</t>
  </si>
  <si>
    <t>2.2</t>
  </si>
  <si>
    <t>REPOSICIÓ DE LES COMPORTES DE REPARTIMENT DE LA XARXA DE REGENERADES
(NÚM. EXP.: AB/2026/154)</t>
  </si>
  <si>
    <t>Treballs d'enginyeria previs per a la definició de les noves comportes, materials, mides, elements elèctrics, de control i comunicacions, estratègia de neteja i muntatge segons PPT.</t>
  </si>
  <si>
    <t>1.- Enginyeria</t>
  </si>
  <si>
    <t>Treballs de desmuntatge de les comportes existents segons PPT.</t>
  </si>
  <si>
    <t>Treballs de neteja i acondicionament de la totalitat de les arquetes existents amb qualsevol mitjà necessari d'obturació, incloent camió de neteja, buidatge, etc. (buidat de les canonades a càrrec d'Aigües de Barcelona)</t>
  </si>
  <si>
    <t>Subministrament a obra i muntatge d'una comporta mural d'acer inoxidable AISI316L de 1,1x1,1 m amb actuador manual segons PPT.</t>
  </si>
  <si>
    <t>Subministrament a obra i muntatge d'una comporta mural d'acer inoxidable AISI316L de 0,8x0,8 m amb actuador manual segons PPT.</t>
  </si>
  <si>
    <t>Subministrament a obra i muntatge d'un abocador regulable d'acer inoxidable AISI316L de 3 m amb actuador elèctric segons PPT.</t>
  </si>
  <si>
    <t>2.- Acondicionament</t>
  </si>
  <si>
    <t>3.- Subministrament i muntatge mecànic de les comportes</t>
  </si>
  <si>
    <t>4.- Instal·lació elèctrica i de control</t>
  </si>
  <si>
    <t>3.3</t>
  </si>
  <si>
    <t>Subministrament i muntatge de quadre elèctric de control i maniobra per als 4 actuadors de les comportes, amb connexionat elèctric de senyal i potència, cablejat màxim de 30 m per a la totalitat dels actuadors, adaptat per a funcionament autònom amb grup electrogen segons PPT</t>
  </si>
  <si>
    <t>5.- Partides alçades</t>
  </si>
  <si>
    <t>Partida alçada a justificar durant l'obra per l'adjudicatari per a la Prevenció de Riscos Laborals durant l'execució. La utilització d'aquesta partida requerirà justificació documentada per part del contractista, així com aprovació prèvia i expressa de la Direcció de l'Obra. Qualsevol despesa no justificada no podrà ser aprovada ni abonada</t>
  </si>
  <si>
    <t>Partida alçada a justificar durant l'obra per l'adjudicatari per a la gestió de residus generats durant l'execució. La utilització d'aquesta partida requerirà justificació documentada per part del contractista, així com aprovació prèvia i expressa de la Direcció de l'Obra. Qualsevol despesa no justificada no podrà ser aprovada ni abonada</t>
  </si>
  <si>
    <t>5.1</t>
  </si>
  <si>
    <t>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</si>
</sst>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_-* #,##0.00\ &quot;€&quot;_-;\-* #,##0.00\ &quot;€&quot;_-;_-* &quot;-&quot;??\ &quot;€&quot;_-;_-@"/>
    <numFmt numFmtId="166" formatCode="###,###,##0.00"/>
    <numFmt numFmtId="167" formatCode="#,##0.00\ &quot;€&quot;"/>
  </numFmts>
  <fonts count="22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10"/>
      <color theme="1"/>
      <name val="Arial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u/>
      <sz val="9"/>
      <color rgb="FF000000"/>
      <name val="Tahoma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b/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0" fontId="5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4" fontId="3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4" fontId="5" fillId="0" borderId="0" xfId="0" applyNumberFormat="1" applyFont="1" applyProtection="1"/>
    <xf numFmtId="0" fontId="6" fillId="3" borderId="7" xfId="0" applyFont="1" applyFill="1" applyBorder="1" applyAlignment="1" applyProtection="1">
      <alignment horizontal="center" vertical="center" wrapText="1"/>
    </xf>
    <xf numFmtId="4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4" fontId="6" fillId="3" borderId="9" xfId="0" applyNumberFormat="1" applyFont="1" applyFill="1" applyBorder="1" applyAlignment="1" applyProtection="1">
      <alignment horizontal="center" vertical="center" wrapText="1"/>
    </xf>
    <xf numFmtId="166" fontId="12" fillId="0" borderId="0" xfId="0" applyNumberFormat="1" applyFont="1" applyProtection="1"/>
    <xf numFmtId="0" fontId="12" fillId="0" borderId="0" xfId="0" applyFont="1" applyProtection="1"/>
    <xf numFmtId="0" fontId="11" fillId="0" borderId="2" xfId="0" applyFont="1" applyBorder="1" applyAlignment="1" applyProtection="1">
      <alignment horizontal="center" vertical="center"/>
    </xf>
    <xf numFmtId="1" fontId="12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49" fontId="12" fillId="0" borderId="0" xfId="0" applyNumberFormat="1" applyFont="1" applyAlignment="1" applyProtection="1">
      <alignment horizontal="left" vertical="center" wrapText="1"/>
    </xf>
    <xf numFmtId="4" fontId="12" fillId="0" borderId="0" xfId="0" applyNumberFormat="1" applyFont="1" applyAlignment="1" applyProtection="1">
      <alignment horizontal="center" vertical="center"/>
    </xf>
    <xf numFmtId="165" fontId="12" fillId="0" borderId="0" xfId="0" applyNumberFormat="1" applyFont="1" applyAlignment="1" applyProtection="1">
      <alignment horizontal="center" vertical="center"/>
    </xf>
    <xf numFmtId="167" fontId="8" fillId="0" borderId="0" xfId="0" applyNumberFormat="1" applyFont="1" applyProtection="1"/>
    <xf numFmtId="0" fontId="12" fillId="0" borderId="0" xfId="0" applyFont="1" applyAlignment="1" applyProtection="1">
      <alignment horizontal="center"/>
    </xf>
    <xf numFmtId="0" fontId="10" fillId="0" borderId="0" xfId="0" applyFont="1" applyAlignment="1" applyProtection="1">
      <alignment vertical="top" wrapText="1"/>
    </xf>
    <xf numFmtId="0" fontId="15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vertical="top" wrapText="1"/>
    </xf>
    <xf numFmtId="0" fontId="14" fillId="0" borderId="0" xfId="0" applyFont="1" applyAlignment="1" applyProtection="1">
      <alignment wrapText="1"/>
    </xf>
    <xf numFmtId="0" fontId="12" fillId="0" borderId="0" xfId="0" applyFont="1" applyAlignment="1" applyProtection="1">
      <alignment wrapText="1"/>
    </xf>
    <xf numFmtId="4" fontId="12" fillId="0" borderId="0" xfId="0" applyNumberFormat="1" applyFont="1" applyProtection="1"/>
    <xf numFmtId="0" fontId="5" fillId="0" borderId="0" xfId="0" applyFont="1" applyAlignment="1" applyProtection="1">
      <alignment wrapText="1"/>
    </xf>
    <xf numFmtId="0" fontId="13" fillId="0" borderId="0" xfId="0" applyFont="1" applyProtection="1"/>
    <xf numFmtId="4" fontId="13" fillId="0" borderId="0" xfId="0" applyNumberFormat="1" applyFont="1" applyProtection="1"/>
    <xf numFmtId="4" fontId="0" fillId="0" borderId="0" xfId="0" applyNumberFormat="1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2" borderId="1" xfId="0" applyFont="1" applyFill="1" applyBorder="1" applyAlignment="1" applyProtection="1">
      <alignment horizontal="center" vertical="center"/>
    </xf>
    <xf numFmtId="0" fontId="7" fillId="0" borderId="3" xfId="0" applyFont="1" applyBorder="1" applyProtection="1"/>
    <xf numFmtId="0" fontId="7" fillId="0" borderId="4" xfId="0" applyFont="1" applyBorder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vertical="center" wrapText="1"/>
    </xf>
    <xf numFmtId="0" fontId="6" fillId="5" borderId="10" xfId="0" applyFont="1" applyFill="1" applyBorder="1" applyAlignment="1" applyProtection="1">
      <alignment horizontal="left" vertical="center" wrapText="1"/>
    </xf>
    <xf numFmtId="0" fontId="6" fillId="5" borderId="11" xfId="0" applyFont="1" applyFill="1" applyBorder="1" applyAlignment="1" applyProtection="1">
      <alignment horizontal="left" vertical="center" wrapText="1"/>
    </xf>
    <xf numFmtId="0" fontId="6" fillId="5" borderId="12" xfId="0" applyFont="1" applyFill="1" applyBorder="1" applyAlignment="1" applyProtection="1">
      <alignment horizontal="left" vertical="center" wrapText="1"/>
    </xf>
    <xf numFmtId="0" fontId="16" fillId="0" borderId="0" xfId="0" applyFont="1" applyProtection="1"/>
    <xf numFmtId="0" fontId="17" fillId="0" borderId="0" xfId="0" applyFont="1" applyAlignment="1" applyProtection="1"/>
    <xf numFmtId="1" fontId="16" fillId="0" borderId="14" xfId="0" applyNumberFormat="1" applyFont="1" applyBorder="1" applyAlignment="1" applyProtection="1">
      <alignment horizontal="center" vertical="center"/>
    </xf>
    <xf numFmtId="1" fontId="16" fillId="0" borderId="15" xfId="0" applyNumberFormat="1" applyFont="1" applyBorder="1" applyAlignment="1" applyProtection="1">
      <alignment horizontal="center" vertical="center"/>
    </xf>
    <xf numFmtId="49" fontId="11" fillId="0" borderId="18" xfId="0" applyNumberFormat="1" applyFont="1" applyBorder="1" applyAlignment="1" applyProtection="1">
      <alignment horizontal="left" vertical="center" wrapText="1"/>
    </xf>
    <xf numFmtId="3" fontId="18" fillId="0" borderId="16" xfId="0" applyNumberFormat="1" applyFont="1" applyBorder="1" applyAlignment="1" applyProtection="1">
      <alignment horizontal="center" vertical="center" wrapText="1"/>
    </xf>
    <xf numFmtId="165" fontId="19" fillId="6" borderId="16" xfId="0" applyNumberFormat="1" applyFont="1" applyFill="1" applyBorder="1" applyAlignment="1" applyProtection="1">
      <alignment horizontal="center" vertical="center"/>
      <protection locked="0"/>
    </xf>
    <xf numFmtId="165" fontId="16" fillId="0" borderId="17" xfId="0" applyNumberFormat="1" applyFont="1" applyBorder="1" applyAlignment="1" applyProtection="1">
      <alignment horizontal="center" vertical="center"/>
    </xf>
    <xf numFmtId="166" fontId="16" fillId="0" borderId="0" xfId="0" applyNumberFormat="1" applyFont="1" applyProtection="1"/>
    <xf numFmtId="0" fontId="6" fillId="5" borderId="14" xfId="0" applyFont="1" applyFill="1" applyBorder="1" applyAlignment="1" applyProtection="1">
      <alignment horizontal="left" vertical="center" wrapText="1"/>
    </xf>
    <xf numFmtId="49" fontId="11" fillId="0" borderId="14" xfId="0" applyNumberFormat="1" applyFont="1" applyBorder="1" applyAlignment="1" applyProtection="1">
      <alignment horizontal="left" vertical="center" wrapText="1"/>
    </xf>
    <xf numFmtId="165" fontId="19" fillId="6" borderId="14" xfId="0" applyNumberFormat="1" applyFont="1" applyFill="1" applyBorder="1" applyAlignment="1" applyProtection="1">
      <alignment horizontal="center" vertical="center"/>
      <protection locked="0"/>
    </xf>
    <xf numFmtId="165" fontId="16" fillId="0" borderId="14" xfId="0" applyNumberFormat="1" applyFont="1" applyBorder="1" applyAlignment="1" applyProtection="1">
      <alignment horizontal="center" vertical="center"/>
    </xf>
    <xf numFmtId="3" fontId="18" fillId="0" borderId="13" xfId="0" applyNumberFormat="1" applyFont="1" applyBorder="1" applyAlignment="1" applyProtection="1">
      <alignment horizontal="center" vertical="center" wrapText="1"/>
    </xf>
    <xf numFmtId="165" fontId="20" fillId="0" borderId="14" xfId="0" applyNumberFormat="1" applyFont="1" applyFill="1" applyBorder="1" applyAlignment="1" applyProtection="1">
      <alignment horizontal="center" vertical="center"/>
    </xf>
    <xf numFmtId="0" fontId="18" fillId="4" borderId="5" xfId="0" applyFont="1" applyFill="1" applyBorder="1" applyAlignment="1" applyProtection="1">
      <alignment horizontal="center" vertical="center"/>
    </xf>
    <xf numFmtId="0" fontId="18" fillId="4" borderId="5" xfId="0" applyFont="1" applyFill="1" applyBorder="1" applyAlignment="1" applyProtection="1">
      <alignment vertical="center"/>
    </xf>
    <xf numFmtId="0" fontId="6" fillId="4" borderId="5" xfId="0" applyFont="1" applyFill="1" applyBorder="1" applyAlignment="1" applyProtection="1">
      <alignment vertical="center" wrapText="1"/>
    </xf>
    <xf numFmtId="4" fontId="6" fillId="4" borderId="5" xfId="0" applyNumberFormat="1" applyFont="1" applyFill="1" applyBorder="1" applyAlignment="1" applyProtection="1">
      <alignment vertical="center"/>
    </xf>
    <xf numFmtId="0" fontId="6" fillId="4" borderId="5" xfId="0" applyFont="1" applyFill="1" applyBorder="1" applyAlignment="1" applyProtection="1">
      <alignment vertical="center"/>
    </xf>
    <xf numFmtId="167" fontId="6" fillId="4" borderId="5" xfId="0" applyNumberFormat="1" applyFont="1" applyFill="1" applyBorder="1" applyAlignment="1" applyProtection="1">
      <alignment vertical="center"/>
    </xf>
    <xf numFmtId="0" fontId="19" fillId="0" borderId="0" xfId="0" applyFont="1" applyProtection="1"/>
    <xf numFmtId="0" fontId="18" fillId="0" borderId="0" xfId="0" applyFont="1" applyAlignment="1" applyProtection="1">
      <alignment horizontal="center"/>
    </xf>
    <xf numFmtId="0" fontId="18" fillId="0" borderId="0" xfId="0" applyFont="1" applyProtection="1"/>
    <xf numFmtId="0" fontId="1" fillId="0" borderId="0" xfId="0" applyFont="1" applyAlignment="1" applyProtection="1">
      <alignment vertical="center" wrapText="1"/>
    </xf>
    <xf numFmtId="4" fontId="18" fillId="0" borderId="0" xfId="0" applyNumberFormat="1" applyFont="1" applyProtection="1"/>
    <xf numFmtId="167" fontId="6" fillId="0" borderId="0" xfId="0" applyNumberFormat="1" applyFont="1" applyProtection="1"/>
    <xf numFmtId="0" fontId="6" fillId="0" borderId="0" xfId="0" applyFont="1" applyAlignment="1" applyProtection="1">
      <alignment vertical="center"/>
    </xf>
    <xf numFmtId="0" fontId="18" fillId="0" borderId="0" xfId="0" applyFont="1" applyAlignment="1" applyProtection="1">
      <alignment horizontal="center" vertical="top" wrapText="1"/>
    </xf>
    <xf numFmtId="4" fontId="6" fillId="0" borderId="0" xfId="0" applyNumberFormat="1" applyFont="1" applyProtection="1"/>
    <xf numFmtId="164" fontId="18" fillId="0" borderId="0" xfId="0" applyNumberFormat="1" applyFont="1" applyAlignment="1" applyProtection="1">
      <alignment vertical="top" wrapText="1"/>
    </xf>
    <xf numFmtId="4" fontId="18" fillId="0" borderId="0" xfId="0" applyNumberFormat="1" applyFont="1" applyAlignment="1" applyProtection="1">
      <alignment vertical="top"/>
    </xf>
    <xf numFmtId="4" fontId="6" fillId="4" borderId="6" xfId="0" applyNumberFormat="1" applyFont="1" applyFill="1" applyBorder="1" applyAlignment="1" applyProtection="1">
      <alignment vertical="center"/>
    </xf>
    <xf numFmtId="0" fontId="6" fillId="4" borderId="6" xfId="0" applyFont="1" applyFill="1" applyBorder="1" applyAlignment="1" applyProtection="1">
      <alignment vertical="center"/>
    </xf>
    <xf numFmtId="167" fontId="6" fillId="4" borderId="6" xfId="0" applyNumberFormat="1" applyFont="1" applyFill="1" applyBorder="1" applyAlignment="1" applyProtection="1">
      <alignment vertical="center"/>
    </xf>
    <xf numFmtId="0" fontId="16" fillId="0" borderId="0" xfId="0" applyFont="1" applyAlignment="1" applyProtection="1">
      <alignment vertical="center"/>
    </xf>
    <xf numFmtId="4" fontId="16" fillId="0" borderId="0" xfId="0" applyNumberFormat="1" applyFont="1" applyAlignment="1" applyProtection="1">
      <alignment horizontal="right" vertical="top"/>
    </xf>
    <xf numFmtId="0" fontId="1" fillId="0" borderId="0" xfId="0" applyFont="1" applyAlignment="1" applyProtection="1">
      <alignment vertical="center"/>
    </xf>
    <xf numFmtId="2" fontId="1" fillId="0" borderId="0" xfId="0" applyNumberFormat="1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/>
    </xf>
    <xf numFmtId="0" fontId="21" fillId="0" borderId="0" xfId="0" applyFont="1" applyAlignment="1" applyProtection="1">
      <alignment vertical="top" wrapText="1"/>
    </xf>
    <xf numFmtId="0" fontId="21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3"/>
  <sheetViews>
    <sheetView showGridLines="0" tabSelected="1" view="pageBreakPreview" zoomScale="120" zoomScaleNormal="100" zoomScaleSheetLayoutView="120" workbookViewId="0">
      <selection activeCell="B29" sqref="B29:F32"/>
    </sheetView>
  </sheetViews>
  <sheetFormatPr baseColWidth="10" defaultColWidth="14.42578125" defaultRowHeight="15" customHeight="1" x14ac:dyDescent="0.25"/>
  <cols>
    <col min="1" max="1" width="6.28515625" style="33" customWidth="1"/>
    <col min="2" max="2" width="9.42578125" style="33" customWidth="1"/>
    <col min="3" max="3" width="81.42578125" style="33" customWidth="1"/>
    <col min="4" max="4" width="13.28515625" style="31" customWidth="1"/>
    <col min="5" max="6" width="20.5703125" style="33" customWidth="1"/>
    <col min="7" max="26" width="9.140625" style="33" customWidth="1"/>
    <col min="27" max="16384" width="14.42578125" style="33"/>
  </cols>
  <sheetData>
    <row r="1" spans="1:26" ht="60" customHeight="1" x14ac:dyDescent="0.25">
      <c r="A1" s="34"/>
      <c r="B1" s="35"/>
      <c r="C1" s="40" t="s">
        <v>22</v>
      </c>
      <c r="D1" s="40"/>
      <c r="E1" s="39" t="s">
        <v>6</v>
      </c>
      <c r="F1" s="3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thickBot="1" x14ac:dyDescent="0.3">
      <c r="A2" s="32"/>
      <c r="B2" s="32"/>
      <c r="C2" s="2"/>
      <c r="D2" s="3"/>
      <c r="E2" s="2"/>
      <c r="F2" s="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36" t="s">
        <v>7</v>
      </c>
      <c r="B3" s="37"/>
      <c r="C3" s="37"/>
      <c r="D3" s="37"/>
      <c r="E3" s="37"/>
      <c r="F3" s="3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9.75" customHeight="1" thickBot="1" x14ac:dyDescent="0.3">
      <c r="A4" s="5"/>
      <c r="B4" s="1"/>
      <c r="C4" s="5"/>
      <c r="D4" s="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5.5" customHeight="1" x14ac:dyDescent="0.25">
      <c r="A5" s="7" t="s">
        <v>8</v>
      </c>
      <c r="B5" s="8" t="s">
        <v>20</v>
      </c>
      <c r="C5" s="9" t="s">
        <v>9</v>
      </c>
      <c r="D5" s="8" t="s">
        <v>10</v>
      </c>
      <c r="E5" s="8" t="s">
        <v>11</v>
      </c>
      <c r="F5" s="10" t="s">
        <v>12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46" customFormat="1" ht="21" customHeight="1" x14ac:dyDescent="0.2">
      <c r="A6" s="42" t="s">
        <v>24</v>
      </c>
      <c r="B6" s="43"/>
      <c r="C6" s="43"/>
      <c r="D6" s="43"/>
      <c r="E6" s="43"/>
      <c r="F6" s="44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s="46" customFormat="1" ht="38.25" customHeight="1" x14ac:dyDescent="0.2">
      <c r="A7" s="47" t="s">
        <v>0</v>
      </c>
      <c r="B7" s="48" t="s">
        <v>13</v>
      </c>
      <c r="C7" s="49" t="s">
        <v>23</v>
      </c>
      <c r="D7" s="50">
        <v>1</v>
      </c>
      <c r="E7" s="51">
        <v>0</v>
      </c>
      <c r="F7" s="52">
        <f>+ROUND(D7*E7,2)</f>
        <v>0</v>
      </c>
      <c r="G7" s="53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 s="46" customFormat="1" ht="21" customHeight="1" x14ac:dyDescent="0.2">
      <c r="A8" s="54" t="s">
        <v>30</v>
      </c>
      <c r="B8" s="54"/>
      <c r="C8" s="54"/>
      <c r="D8" s="54"/>
      <c r="E8" s="54"/>
      <c r="F8" s="54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s="46" customFormat="1" ht="39" customHeight="1" x14ac:dyDescent="0.2">
      <c r="A9" s="47" t="s">
        <v>2</v>
      </c>
      <c r="B9" s="47" t="s">
        <v>13</v>
      </c>
      <c r="C9" s="55" t="s">
        <v>25</v>
      </c>
      <c r="D9" s="13">
        <v>1</v>
      </c>
      <c r="E9" s="56">
        <v>0</v>
      </c>
      <c r="F9" s="57">
        <f t="shared" ref="F9:F10" si="0">+ROUND(D9*E9,2)</f>
        <v>0</v>
      </c>
      <c r="G9" s="53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 s="46" customFormat="1" ht="60" customHeight="1" x14ac:dyDescent="0.2">
      <c r="A10" s="47" t="s">
        <v>21</v>
      </c>
      <c r="B10" s="47" t="s">
        <v>13</v>
      </c>
      <c r="C10" s="55" t="s">
        <v>26</v>
      </c>
      <c r="D10" s="13">
        <v>1</v>
      </c>
      <c r="E10" s="56">
        <v>0</v>
      </c>
      <c r="F10" s="57">
        <f t="shared" si="0"/>
        <v>0</v>
      </c>
      <c r="G10" s="53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 s="46" customFormat="1" ht="21" customHeight="1" x14ac:dyDescent="0.2">
      <c r="A11" s="54" t="s">
        <v>31</v>
      </c>
      <c r="B11" s="54"/>
      <c r="C11" s="54"/>
      <c r="D11" s="54"/>
      <c r="E11" s="54"/>
      <c r="F11" s="54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 s="46" customFormat="1" ht="39" customHeight="1" x14ac:dyDescent="0.2">
      <c r="A12" s="47" t="s">
        <v>14</v>
      </c>
      <c r="B12" s="47" t="s">
        <v>13</v>
      </c>
      <c r="C12" s="55" t="s">
        <v>27</v>
      </c>
      <c r="D12" s="13">
        <v>1</v>
      </c>
      <c r="E12" s="56">
        <v>0</v>
      </c>
      <c r="F12" s="57">
        <f t="shared" ref="F12:F16" si="1">+ROUND(D12*E12,2)</f>
        <v>0</v>
      </c>
      <c r="G12" s="53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 s="46" customFormat="1" ht="39" customHeight="1" x14ac:dyDescent="0.2">
      <c r="A13" s="47" t="s">
        <v>3</v>
      </c>
      <c r="B13" s="47" t="s">
        <v>13</v>
      </c>
      <c r="C13" s="55" t="s">
        <v>28</v>
      </c>
      <c r="D13" s="13">
        <v>1</v>
      </c>
      <c r="E13" s="56">
        <v>0</v>
      </c>
      <c r="F13" s="57">
        <f t="shared" ref="F13" si="2">+ROUND(D13*E13,2)</f>
        <v>0</v>
      </c>
      <c r="G13" s="53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s="46" customFormat="1" ht="36.75" customHeight="1" x14ac:dyDescent="0.2">
      <c r="A14" s="47" t="s">
        <v>33</v>
      </c>
      <c r="B14" s="47" t="s">
        <v>13</v>
      </c>
      <c r="C14" s="55" t="s">
        <v>29</v>
      </c>
      <c r="D14" s="13">
        <v>2</v>
      </c>
      <c r="E14" s="56">
        <v>0</v>
      </c>
      <c r="F14" s="57">
        <f t="shared" si="1"/>
        <v>0</v>
      </c>
      <c r="G14" s="53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 s="46" customFormat="1" ht="21" customHeight="1" x14ac:dyDescent="0.2">
      <c r="A15" s="54" t="s">
        <v>32</v>
      </c>
      <c r="B15" s="54"/>
      <c r="C15" s="54"/>
      <c r="D15" s="54"/>
      <c r="E15" s="54"/>
      <c r="F15" s="54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 s="46" customFormat="1" ht="60" customHeight="1" x14ac:dyDescent="0.2">
      <c r="A16" s="47" t="s">
        <v>4</v>
      </c>
      <c r="B16" s="47" t="s">
        <v>13</v>
      </c>
      <c r="C16" s="55" t="s">
        <v>34</v>
      </c>
      <c r="D16" s="13">
        <v>1</v>
      </c>
      <c r="E16" s="56">
        <v>0</v>
      </c>
      <c r="F16" s="57">
        <f t="shared" si="1"/>
        <v>0</v>
      </c>
      <c r="G16" s="53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s="46" customFormat="1" ht="21" customHeight="1" x14ac:dyDescent="0.2">
      <c r="A17" s="42" t="s">
        <v>35</v>
      </c>
      <c r="B17" s="43"/>
      <c r="C17" s="43"/>
      <c r="D17" s="43"/>
      <c r="E17" s="43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s="46" customFormat="1" ht="60" customHeight="1" x14ac:dyDescent="0.2">
      <c r="A18" s="47" t="s">
        <v>38</v>
      </c>
      <c r="B18" s="47" t="s">
        <v>1</v>
      </c>
      <c r="C18" s="55" t="s">
        <v>36</v>
      </c>
      <c r="D18" s="58">
        <v>1</v>
      </c>
      <c r="E18" s="59">
        <v>5400</v>
      </c>
      <c r="F18" s="57">
        <f t="shared" ref="F18:F19" si="3">+ROUND(D18*E18,2)</f>
        <v>5400</v>
      </c>
      <c r="G18" s="53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 s="46" customFormat="1" ht="60" customHeight="1" x14ac:dyDescent="0.2">
      <c r="A19" s="47" t="s">
        <v>39</v>
      </c>
      <c r="B19" s="47" t="s">
        <v>1</v>
      </c>
      <c r="C19" s="55" t="s">
        <v>37</v>
      </c>
      <c r="D19" s="58">
        <v>1</v>
      </c>
      <c r="E19" s="59">
        <v>3200</v>
      </c>
      <c r="F19" s="57">
        <f t="shared" si="3"/>
        <v>3200</v>
      </c>
      <c r="G19" s="53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 ht="16.5" customHeight="1" x14ac:dyDescent="0.25">
      <c r="A20" s="14"/>
      <c r="B20" s="15"/>
      <c r="C20" s="16"/>
      <c r="D20" s="17"/>
      <c r="E20" s="18"/>
      <c r="F20" s="19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s="46" customFormat="1" ht="15" customHeight="1" x14ac:dyDescent="0.2">
      <c r="A21" s="60"/>
      <c r="B21" s="61"/>
      <c r="C21" s="62" t="s">
        <v>15</v>
      </c>
      <c r="D21" s="63"/>
      <c r="E21" s="64"/>
      <c r="F21" s="65">
        <f>+SUM(F7:F19)</f>
        <v>8600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s="46" customFormat="1" ht="14.25" customHeight="1" x14ac:dyDescent="0.2">
      <c r="A22" s="67"/>
      <c r="B22" s="68"/>
      <c r="C22" s="69"/>
      <c r="D22" s="70"/>
      <c r="E22" s="68"/>
      <c r="F22" s="71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s="46" customFormat="1" ht="15" customHeight="1" x14ac:dyDescent="0.2">
      <c r="A23" s="67"/>
      <c r="B23" s="68"/>
      <c r="C23" s="69" t="s">
        <v>5</v>
      </c>
      <c r="D23" s="70"/>
      <c r="E23" s="68"/>
      <c r="F23" s="71">
        <f>F21*0.21</f>
        <v>1806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s="46" customFormat="1" ht="14.25" customHeight="1" x14ac:dyDescent="0.2">
      <c r="A24" s="67"/>
      <c r="B24" s="72"/>
      <c r="C24" s="73"/>
      <c r="D24" s="74"/>
      <c r="E24" s="75"/>
      <c r="F24" s="7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s="46" customFormat="1" ht="15" customHeight="1" thickBot="1" x14ac:dyDescent="0.25">
      <c r="A25" s="60"/>
      <c r="B25" s="61"/>
      <c r="C25" s="62" t="s">
        <v>16</v>
      </c>
      <c r="D25" s="77"/>
      <c r="E25" s="78"/>
      <c r="F25" s="79">
        <f>F21+F23</f>
        <v>10406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s="46" customFormat="1" ht="14.25" customHeight="1" x14ac:dyDescent="0.2">
      <c r="A26" s="67"/>
      <c r="B26" s="80"/>
      <c r="C26" s="73"/>
      <c r="D26" s="81"/>
      <c r="E26" s="68"/>
      <c r="F26" s="68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s="46" customFormat="1" ht="14.25" customHeight="1" x14ac:dyDescent="0.2">
      <c r="A27" s="67"/>
      <c r="B27" s="82"/>
      <c r="C27" s="83"/>
      <c r="D27" s="81"/>
      <c r="E27" s="68"/>
      <c r="F27" s="68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s="46" customFormat="1" ht="14.25" customHeight="1" x14ac:dyDescent="0.2">
      <c r="A28" s="67"/>
      <c r="B28" s="82"/>
      <c r="C28" s="83"/>
      <c r="D28" s="81"/>
      <c r="E28" s="68"/>
      <c r="F28" s="68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s="46" customFormat="1" ht="14.25" customHeight="1" x14ac:dyDescent="0.2">
      <c r="A29" s="84"/>
      <c r="B29" s="86" t="s">
        <v>17</v>
      </c>
      <c r="C29" s="86"/>
      <c r="D29" s="86"/>
      <c r="E29" s="86"/>
      <c r="F29" s="86"/>
      <c r="G29" s="8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 ht="14.25" customHeight="1" x14ac:dyDescent="0.25">
      <c r="A30" s="20"/>
      <c r="B30" s="86"/>
      <c r="C30" s="86"/>
      <c r="D30" s="86"/>
      <c r="E30" s="86"/>
      <c r="F30" s="86"/>
      <c r="G30" s="21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4.25" customHeight="1" x14ac:dyDescent="0.25">
      <c r="A31" s="20"/>
      <c r="B31" s="86"/>
      <c r="C31" s="86"/>
      <c r="D31" s="86"/>
      <c r="E31" s="86"/>
      <c r="F31" s="86"/>
      <c r="G31" s="21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4.25" customHeight="1" x14ac:dyDescent="0.25">
      <c r="A32" s="20"/>
      <c r="B32" s="86"/>
      <c r="C32" s="86"/>
      <c r="D32" s="86"/>
      <c r="E32" s="86"/>
      <c r="F32" s="86"/>
      <c r="G32" s="2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4.25" customHeight="1" x14ac:dyDescent="0.25">
      <c r="A33" s="20"/>
      <c r="B33" s="22" t="s">
        <v>18</v>
      </c>
      <c r="C33" s="23"/>
      <c r="D33" s="24"/>
      <c r="E33" s="25"/>
      <c r="F33" s="25"/>
      <c r="G33" s="25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4.25" customHeight="1" x14ac:dyDescent="0.25">
      <c r="A34" s="20"/>
      <c r="B34" s="41" t="s">
        <v>19</v>
      </c>
      <c r="C34" s="41"/>
      <c r="D34" s="41"/>
      <c r="E34" s="41"/>
      <c r="F34" s="41"/>
      <c r="G34" s="41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4.25" customHeight="1" x14ac:dyDescent="0.25">
      <c r="A35" s="20"/>
      <c r="B35" s="12"/>
      <c r="C35" s="26"/>
      <c r="D35" s="27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4.25" customHeight="1" x14ac:dyDescent="0.25">
      <c r="A36" s="20"/>
      <c r="B36" s="12"/>
      <c r="C36" s="26"/>
      <c r="D36" s="27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4.25" customHeight="1" x14ac:dyDescent="0.25">
      <c r="A37" s="5"/>
      <c r="B37" s="1"/>
      <c r="C37" s="28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5"/>
      <c r="B38" s="1"/>
      <c r="C38" s="28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5"/>
      <c r="B39" s="1"/>
      <c r="C39" s="28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5"/>
      <c r="B40" s="1"/>
      <c r="C40" s="28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5"/>
      <c r="B41" s="1"/>
      <c r="C41" s="28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5"/>
      <c r="B42" s="1"/>
      <c r="C42" s="28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5"/>
      <c r="B43" s="1"/>
      <c r="C43" s="28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5"/>
      <c r="B44" s="1"/>
      <c r="C44" s="28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5"/>
      <c r="B45" s="1"/>
      <c r="C45" s="28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5"/>
      <c r="B46" s="1"/>
      <c r="C46" s="28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5"/>
      <c r="B47" s="1"/>
      <c r="C47" s="28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5"/>
      <c r="B48" s="1"/>
      <c r="C48" s="28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5"/>
      <c r="B49" s="1"/>
      <c r="C49" s="28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5"/>
      <c r="B50" s="1"/>
      <c r="C50" s="28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5"/>
      <c r="B51" s="1"/>
      <c r="C51" s="28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5"/>
      <c r="B52" s="1"/>
      <c r="C52" s="28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5"/>
      <c r="B53" s="1"/>
      <c r="C53" s="28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5"/>
      <c r="B54" s="1"/>
      <c r="C54" s="28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5"/>
      <c r="B55" s="1"/>
      <c r="C55" s="28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5"/>
      <c r="B56" s="1"/>
      <c r="C56" s="28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5"/>
      <c r="B57" s="1"/>
      <c r="C57" s="28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5"/>
      <c r="B58" s="1"/>
      <c r="C58" s="28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5"/>
      <c r="B59" s="1"/>
      <c r="C59" s="28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5"/>
      <c r="B60" s="1"/>
      <c r="C60" s="28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5"/>
      <c r="B61" s="1"/>
      <c r="C61" s="28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5"/>
      <c r="B62" s="1"/>
      <c r="C62" s="28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5"/>
      <c r="B63" s="1"/>
      <c r="C63" s="28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5"/>
      <c r="B64" s="1"/>
      <c r="C64" s="28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5"/>
      <c r="B65" s="1"/>
      <c r="C65" s="28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5"/>
      <c r="B66" s="1"/>
      <c r="C66" s="28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5"/>
      <c r="B67" s="1"/>
      <c r="C67" s="28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5"/>
      <c r="B68" s="1"/>
      <c r="C68" s="28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5"/>
      <c r="B69" s="1"/>
      <c r="C69" s="28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5"/>
      <c r="B70" s="1"/>
      <c r="C70" s="28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5"/>
      <c r="B71" s="1"/>
      <c r="C71" s="28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5"/>
      <c r="B72" s="1"/>
      <c r="C72" s="28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5"/>
      <c r="B73" s="1"/>
      <c r="C73" s="28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5"/>
      <c r="B74" s="1"/>
      <c r="C74" s="28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5"/>
      <c r="B75" s="1"/>
      <c r="C75" s="28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5"/>
      <c r="B76" s="1"/>
      <c r="C76" s="28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5"/>
      <c r="B77" s="1"/>
      <c r="C77" s="28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5"/>
      <c r="B78" s="1"/>
      <c r="C78" s="28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5"/>
      <c r="B79" s="1"/>
      <c r="C79" s="28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5"/>
      <c r="B80" s="1"/>
      <c r="C80" s="28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5"/>
      <c r="B81" s="1"/>
      <c r="C81" s="28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5"/>
      <c r="B82" s="1"/>
      <c r="C82" s="28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5"/>
      <c r="B83" s="1"/>
      <c r="C83" s="28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5"/>
      <c r="B84" s="1"/>
      <c r="C84" s="28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5"/>
      <c r="B85" s="1"/>
      <c r="C85" s="28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5"/>
      <c r="B86" s="1"/>
      <c r="C86" s="28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5"/>
      <c r="B87" s="1"/>
      <c r="C87" s="28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5"/>
      <c r="B88" s="1"/>
      <c r="C88" s="28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5"/>
      <c r="B89" s="1"/>
      <c r="C89" s="28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5"/>
      <c r="B90" s="1"/>
      <c r="C90" s="28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5"/>
      <c r="B91" s="1"/>
      <c r="C91" s="28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5"/>
      <c r="B92" s="1"/>
      <c r="C92" s="28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5"/>
      <c r="B93" s="1"/>
      <c r="C93" s="28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5"/>
      <c r="B94" s="1"/>
      <c r="C94" s="28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5"/>
      <c r="B95" s="1"/>
      <c r="C95" s="28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5"/>
      <c r="B96" s="1"/>
      <c r="C96" s="28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5"/>
      <c r="B97" s="1"/>
      <c r="C97" s="28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5"/>
      <c r="B98" s="1"/>
      <c r="C98" s="28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5"/>
      <c r="B99" s="1"/>
      <c r="C99" s="28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5"/>
      <c r="B100" s="1"/>
      <c r="C100" s="28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5"/>
      <c r="B101" s="1"/>
      <c r="C101" s="28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5"/>
      <c r="B102" s="1"/>
      <c r="C102" s="28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5"/>
      <c r="B103" s="1"/>
      <c r="C103" s="28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5"/>
      <c r="B104" s="1"/>
      <c r="C104" s="28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5"/>
      <c r="B105" s="1"/>
      <c r="C105" s="28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5"/>
      <c r="B106" s="1"/>
      <c r="C106" s="28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5"/>
      <c r="B107" s="1"/>
      <c r="C107" s="28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5"/>
      <c r="B108" s="1"/>
      <c r="C108" s="28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5"/>
      <c r="B109" s="1"/>
      <c r="C109" s="28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5"/>
      <c r="B110" s="1"/>
      <c r="C110" s="28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5"/>
      <c r="B111" s="1"/>
      <c r="C111" s="28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5"/>
      <c r="B112" s="1"/>
      <c r="C112" s="28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5"/>
      <c r="B113" s="1"/>
      <c r="C113" s="28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5"/>
      <c r="B114" s="1"/>
      <c r="C114" s="28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5"/>
      <c r="B115" s="1"/>
      <c r="C115" s="28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5"/>
      <c r="B116" s="1"/>
      <c r="C116" s="28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5"/>
      <c r="B117" s="1"/>
      <c r="C117" s="28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5"/>
      <c r="B118" s="1"/>
      <c r="C118" s="28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5"/>
      <c r="B119" s="1"/>
      <c r="C119" s="28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5"/>
      <c r="B120" s="1"/>
      <c r="C120" s="28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5"/>
      <c r="B121" s="1"/>
      <c r="C121" s="28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5"/>
      <c r="B122" s="1"/>
      <c r="C122" s="28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5"/>
      <c r="B123" s="1"/>
      <c r="C123" s="28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5"/>
      <c r="B124" s="1"/>
      <c r="C124" s="28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5"/>
      <c r="B125" s="1"/>
      <c r="C125" s="28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5"/>
      <c r="B126" s="1"/>
      <c r="C126" s="28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5"/>
      <c r="B127" s="1"/>
      <c r="C127" s="28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5"/>
      <c r="B128" s="1"/>
      <c r="C128" s="28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5"/>
      <c r="B129" s="1"/>
      <c r="C129" s="28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5"/>
      <c r="B130" s="1"/>
      <c r="C130" s="28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5"/>
      <c r="B131" s="1"/>
      <c r="C131" s="28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5"/>
      <c r="B132" s="1"/>
      <c r="C132" s="28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5"/>
      <c r="B133" s="1"/>
      <c r="C133" s="28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5"/>
      <c r="B134" s="1"/>
      <c r="C134" s="28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5"/>
      <c r="B135" s="1"/>
      <c r="C135" s="28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5"/>
      <c r="B136" s="1"/>
      <c r="C136" s="28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5"/>
      <c r="B137" s="1"/>
      <c r="C137" s="28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5"/>
      <c r="B138" s="1"/>
      <c r="C138" s="28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5"/>
      <c r="B139" s="1"/>
      <c r="C139" s="28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5"/>
      <c r="B140" s="1"/>
      <c r="C140" s="28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5"/>
      <c r="B141" s="1"/>
      <c r="C141" s="28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5"/>
      <c r="B142" s="1"/>
      <c r="C142" s="28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5"/>
      <c r="B143" s="1"/>
      <c r="C143" s="28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5"/>
      <c r="B144" s="1"/>
      <c r="C144" s="28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5"/>
      <c r="B145" s="1"/>
      <c r="C145" s="28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5"/>
      <c r="B146" s="1"/>
      <c r="C146" s="28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5"/>
      <c r="B147" s="1"/>
      <c r="C147" s="28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5"/>
      <c r="B148" s="1"/>
      <c r="C148" s="28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5"/>
      <c r="B149" s="1"/>
      <c r="C149" s="28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5"/>
      <c r="B150" s="1"/>
      <c r="C150" s="28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5"/>
      <c r="B151" s="1"/>
      <c r="C151" s="28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5"/>
      <c r="B152" s="1"/>
      <c r="C152" s="28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5"/>
      <c r="B153" s="1"/>
      <c r="C153" s="28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5"/>
      <c r="B154" s="1"/>
      <c r="C154" s="28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5"/>
      <c r="B155" s="1"/>
      <c r="C155" s="28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5"/>
      <c r="B156" s="1"/>
      <c r="C156" s="28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5"/>
      <c r="B157" s="1"/>
      <c r="C157" s="28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5"/>
      <c r="B158" s="1"/>
      <c r="C158" s="28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5"/>
      <c r="B159" s="1"/>
      <c r="C159" s="28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5"/>
      <c r="B160" s="1"/>
      <c r="C160" s="28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5"/>
      <c r="B161" s="1"/>
      <c r="C161" s="28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5"/>
      <c r="B162" s="1"/>
      <c r="C162" s="28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5"/>
      <c r="B163" s="1"/>
      <c r="C163" s="28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5"/>
      <c r="B164" s="1"/>
      <c r="C164" s="28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5"/>
      <c r="B165" s="1"/>
      <c r="C165" s="28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5"/>
      <c r="B166" s="1"/>
      <c r="C166" s="28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5"/>
      <c r="B167" s="1"/>
      <c r="C167" s="28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5"/>
      <c r="B168" s="1"/>
      <c r="C168" s="28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5"/>
      <c r="B169" s="1"/>
      <c r="C169" s="28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5"/>
      <c r="B170" s="1"/>
      <c r="C170" s="28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5"/>
      <c r="B171" s="1"/>
      <c r="C171" s="28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5"/>
      <c r="B172" s="1"/>
      <c r="C172" s="28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5"/>
      <c r="B173" s="1"/>
      <c r="C173" s="28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5"/>
      <c r="B174" s="1"/>
      <c r="C174" s="28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5"/>
      <c r="B175" s="1"/>
      <c r="C175" s="28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5"/>
      <c r="B176" s="1"/>
      <c r="C176" s="28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5"/>
      <c r="B177" s="1"/>
      <c r="C177" s="28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5"/>
      <c r="B178" s="1"/>
      <c r="C178" s="28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5"/>
      <c r="B179" s="1"/>
      <c r="C179" s="28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5"/>
      <c r="B180" s="1"/>
      <c r="C180" s="28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5"/>
      <c r="B181" s="1"/>
      <c r="C181" s="28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5"/>
      <c r="B182" s="1"/>
      <c r="C182" s="28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5"/>
      <c r="B183" s="1"/>
      <c r="C183" s="28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5"/>
      <c r="B184" s="1"/>
      <c r="C184" s="28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5"/>
      <c r="B185" s="1"/>
      <c r="C185" s="28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5"/>
      <c r="B186" s="1"/>
      <c r="C186" s="28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5"/>
      <c r="B187" s="1"/>
      <c r="C187" s="28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5"/>
      <c r="B188" s="1"/>
      <c r="C188" s="28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5"/>
      <c r="B189" s="1"/>
      <c r="C189" s="28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5"/>
      <c r="B190" s="1"/>
      <c r="C190" s="28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5"/>
      <c r="B191" s="1"/>
      <c r="C191" s="28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5"/>
      <c r="B192" s="1"/>
      <c r="C192" s="28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5"/>
      <c r="B193" s="1"/>
      <c r="C193" s="28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5"/>
      <c r="B194" s="1"/>
      <c r="C194" s="28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5"/>
      <c r="B195" s="1"/>
      <c r="C195" s="28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5"/>
      <c r="B196" s="1"/>
      <c r="C196" s="28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5"/>
      <c r="B197" s="1"/>
      <c r="C197" s="28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5"/>
      <c r="B198" s="1"/>
      <c r="C198" s="28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5"/>
      <c r="B199" s="1"/>
      <c r="C199" s="28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5"/>
      <c r="B200" s="1"/>
      <c r="C200" s="28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5"/>
      <c r="B201" s="1"/>
      <c r="C201" s="28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5"/>
      <c r="B202" s="1"/>
      <c r="C202" s="28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5"/>
      <c r="B203" s="1"/>
      <c r="C203" s="28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5"/>
      <c r="B204" s="1"/>
      <c r="C204" s="28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5"/>
      <c r="B205" s="1"/>
      <c r="C205" s="28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5"/>
      <c r="B206" s="1"/>
      <c r="C206" s="28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5"/>
      <c r="B207" s="1"/>
      <c r="C207" s="28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5"/>
      <c r="B208" s="1"/>
      <c r="C208" s="28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5"/>
      <c r="B209" s="1"/>
      <c r="C209" s="28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5"/>
      <c r="B210" s="1"/>
      <c r="C210" s="28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5"/>
      <c r="B211" s="1"/>
      <c r="C211" s="28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5"/>
      <c r="B212" s="1"/>
      <c r="C212" s="28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5"/>
      <c r="B213" s="1"/>
      <c r="C213" s="28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5"/>
      <c r="B214" s="1"/>
      <c r="C214" s="28"/>
      <c r="D214" s="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5"/>
      <c r="B215" s="1"/>
      <c r="C215" s="28"/>
      <c r="D215" s="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5"/>
      <c r="B216" s="1"/>
      <c r="C216" s="28"/>
      <c r="D216" s="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5"/>
      <c r="B217" s="1"/>
      <c r="C217" s="28"/>
      <c r="D217" s="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5"/>
      <c r="B218" s="1"/>
      <c r="C218" s="28"/>
      <c r="D218" s="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5"/>
      <c r="B219" s="1"/>
      <c r="C219" s="28"/>
      <c r="D219" s="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5"/>
      <c r="B220" s="1"/>
      <c r="C220" s="28"/>
      <c r="D220" s="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5"/>
      <c r="B221" s="1"/>
      <c r="C221" s="28"/>
      <c r="D221" s="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5"/>
      <c r="B222" s="1"/>
      <c r="C222" s="28"/>
      <c r="D222" s="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5"/>
      <c r="B223" s="1"/>
      <c r="C223" s="28"/>
      <c r="D223" s="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5"/>
      <c r="B224" s="1"/>
      <c r="C224" s="28"/>
      <c r="D224" s="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5"/>
      <c r="B225" s="1"/>
      <c r="C225" s="28"/>
      <c r="D225" s="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5"/>
      <c r="B226" s="1"/>
      <c r="C226" s="28"/>
      <c r="D226" s="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5"/>
      <c r="B227" s="1"/>
      <c r="C227" s="28"/>
      <c r="D227" s="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5"/>
      <c r="B228" s="1"/>
      <c r="C228" s="28"/>
      <c r="D228" s="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5"/>
      <c r="B229" s="1"/>
      <c r="C229" s="28"/>
      <c r="D229" s="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5"/>
      <c r="B230" s="1"/>
      <c r="C230" s="28"/>
      <c r="D230" s="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5"/>
      <c r="B231" s="1"/>
      <c r="C231" s="28"/>
      <c r="D231" s="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5"/>
      <c r="B232" s="1"/>
      <c r="C232" s="28"/>
      <c r="D232" s="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5"/>
      <c r="B233" s="1"/>
      <c r="C233" s="28"/>
      <c r="D233" s="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5"/>
      <c r="B234" s="1"/>
      <c r="C234" s="28"/>
      <c r="D234" s="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5"/>
      <c r="B235" s="1"/>
      <c r="C235" s="28"/>
      <c r="D235" s="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5"/>
      <c r="B236" s="1"/>
      <c r="C236" s="28"/>
      <c r="D236" s="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5"/>
      <c r="B237" s="1"/>
      <c r="C237" s="28"/>
      <c r="D237" s="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5"/>
      <c r="B238" s="1"/>
      <c r="C238" s="28"/>
      <c r="D238" s="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5"/>
      <c r="B239" s="1"/>
      <c r="C239" s="28"/>
      <c r="D239" s="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5"/>
      <c r="B240" s="1"/>
      <c r="C240" s="28"/>
      <c r="D240" s="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5"/>
      <c r="B241" s="1"/>
      <c r="C241" s="28"/>
      <c r="D241" s="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5"/>
      <c r="B242" s="1"/>
      <c r="C242" s="28"/>
      <c r="D242" s="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5"/>
      <c r="B243" s="1"/>
      <c r="C243" s="28"/>
      <c r="D243" s="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5"/>
      <c r="B244" s="1"/>
      <c r="C244" s="28"/>
      <c r="D244" s="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5"/>
      <c r="B245" s="1"/>
      <c r="C245" s="28"/>
      <c r="D245" s="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5"/>
      <c r="B246" s="1"/>
      <c r="C246" s="28"/>
      <c r="D246" s="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5"/>
      <c r="B247" s="1"/>
      <c r="C247" s="28"/>
      <c r="D247" s="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5"/>
      <c r="B248" s="1"/>
      <c r="C248" s="28"/>
      <c r="D248" s="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5"/>
      <c r="B249" s="1"/>
      <c r="C249" s="28"/>
      <c r="D249" s="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5"/>
      <c r="B250" s="1"/>
      <c r="C250" s="28"/>
      <c r="D250" s="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5"/>
      <c r="B251" s="1"/>
      <c r="C251" s="28"/>
      <c r="D251" s="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5"/>
      <c r="B252" s="1"/>
      <c r="C252" s="28"/>
      <c r="D252" s="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5"/>
      <c r="B253" s="1"/>
      <c r="C253" s="28"/>
      <c r="D253" s="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5"/>
      <c r="B254" s="1"/>
      <c r="C254" s="28"/>
      <c r="D254" s="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5"/>
      <c r="B255" s="1"/>
      <c r="C255" s="28"/>
      <c r="D255" s="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5"/>
      <c r="B256" s="1"/>
      <c r="C256" s="28"/>
      <c r="D256" s="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5"/>
      <c r="B257" s="1"/>
      <c r="C257" s="28"/>
      <c r="D257" s="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5"/>
      <c r="B258" s="1"/>
      <c r="C258" s="28"/>
      <c r="D258" s="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5"/>
      <c r="B259" s="1"/>
      <c r="C259" s="28"/>
      <c r="D259" s="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5"/>
      <c r="B260" s="1"/>
      <c r="C260" s="28"/>
      <c r="D260" s="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5"/>
      <c r="B261" s="1"/>
      <c r="C261" s="28"/>
      <c r="D261" s="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5"/>
      <c r="B262" s="1"/>
      <c r="C262" s="28"/>
      <c r="D262" s="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5"/>
      <c r="B263" s="1"/>
      <c r="C263" s="28"/>
      <c r="D263" s="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5"/>
      <c r="B264" s="1"/>
      <c r="C264" s="28"/>
      <c r="D264" s="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5"/>
      <c r="B265" s="1"/>
      <c r="C265" s="28"/>
      <c r="D265" s="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5"/>
      <c r="B266" s="1"/>
      <c r="C266" s="28"/>
      <c r="D266" s="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5"/>
      <c r="B267" s="1"/>
      <c r="C267" s="28"/>
      <c r="D267" s="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5"/>
      <c r="B268" s="1"/>
      <c r="C268" s="28"/>
      <c r="D268" s="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5"/>
      <c r="B269" s="1"/>
      <c r="C269" s="28"/>
      <c r="D269" s="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5"/>
      <c r="B270" s="1"/>
      <c r="C270" s="28"/>
      <c r="D270" s="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5"/>
      <c r="B271" s="1"/>
      <c r="C271" s="28"/>
      <c r="D271" s="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5"/>
      <c r="B272" s="1"/>
      <c r="C272" s="28"/>
      <c r="D272" s="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5"/>
      <c r="B273" s="1"/>
      <c r="C273" s="28"/>
      <c r="D273" s="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5"/>
      <c r="B274" s="1"/>
      <c r="C274" s="28"/>
      <c r="D274" s="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5"/>
      <c r="B275" s="1"/>
      <c r="C275" s="28"/>
      <c r="D275" s="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5"/>
      <c r="B276" s="1"/>
      <c r="C276" s="28"/>
      <c r="D276" s="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5"/>
      <c r="B277" s="1"/>
      <c r="C277" s="28"/>
      <c r="D277" s="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5"/>
      <c r="B278" s="1"/>
      <c r="C278" s="28"/>
      <c r="D278" s="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5"/>
      <c r="B279" s="1"/>
      <c r="C279" s="28"/>
      <c r="D279" s="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5"/>
      <c r="B280" s="1"/>
      <c r="C280" s="28"/>
      <c r="D280" s="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5"/>
      <c r="B281" s="1"/>
      <c r="C281" s="28"/>
      <c r="D281" s="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5"/>
      <c r="B282" s="1"/>
      <c r="C282" s="28"/>
      <c r="D282" s="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5"/>
      <c r="B283" s="1"/>
      <c r="C283" s="28"/>
      <c r="D283" s="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5"/>
      <c r="B284" s="1"/>
      <c r="C284" s="28"/>
      <c r="D284" s="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5"/>
      <c r="B285" s="1"/>
      <c r="C285" s="28"/>
      <c r="D285" s="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5"/>
      <c r="B286" s="1"/>
      <c r="C286" s="28"/>
      <c r="D286" s="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5"/>
      <c r="B287" s="1"/>
      <c r="C287" s="28"/>
      <c r="D287" s="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5"/>
      <c r="B288" s="1"/>
      <c r="C288" s="28"/>
      <c r="D288" s="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5"/>
      <c r="B289" s="1"/>
      <c r="C289" s="28"/>
      <c r="D289" s="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5"/>
      <c r="B290" s="1"/>
      <c r="C290" s="28"/>
      <c r="D290" s="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5"/>
      <c r="B291" s="1"/>
      <c r="C291" s="28"/>
      <c r="D291" s="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5"/>
      <c r="B292" s="1"/>
      <c r="C292" s="28"/>
      <c r="D292" s="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5"/>
      <c r="B293" s="1"/>
      <c r="C293" s="28"/>
      <c r="D293" s="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5"/>
      <c r="B294" s="1"/>
      <c r="C294" s="28"/>
      <c r="D294" s="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5"/>
      <c r="B295" s="1"/>
      <c r="C295" s="28"/>
      <c r="D295" s="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5"/>
      <c r="B296" s="1"/>
      <c r="C296" s="28"/>
      <c r="D296" s="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5"/>
      <c r="B297" s="1"/>
      <c r="C297" s="28"/>
      <c r="D297" s="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5"/>
      <c r="B298" s="1"/>
      <c r="C298" s="28"/>
      <c r="D298" s="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5"/>
      <c r="B299" s="1"/>
      <c r="C299" s="28"/>
      <c r="D299" s="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5"/>
      <c r="B300" s="1"/>
      <c r="C300" s="28"/>
      <c r="D300" s="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5"/>
      <c r="B301" s="1"/>
      <c r="C301" s="28"/>
      <c r="D301" s="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5"/>
      <c r="B302" s="1"/>
      <c r="C302" s="28"/>
      <c r="D302" s="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5"/>
      <c r="B303" s="1"/>
      <c r="C303" s="28"/>
      <c r="D303" s="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5"/>
      <c r="B304" s="1"/>
      <c r="C304" s="28"/>
      <c r="D304" s="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5"/>
      <c r="B305" s="1"/>
      <c r="C305" s="28"/>
      <c r="D305" s="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5"/>
      <c r="B306" s="1"/>
      <c r="C306" s="28"/>
      <c r="D306" s="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5"/>
      <c r="B307" s="1"/>
      <c r="C307" s="28"/>
      <c r="D307" s="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5"/>
      <c r="B308" s="1"/>
      <c r="C308" s="28"/>
      <c r="D308" s="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5"/>
      <c r="B309" s="1"/>
      <c r="C309" s="28"/>
      <c r="D309" s="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5"/>
      <c r="B310" s="1"/>
      <c r="C310" s="28"/>
      <c r="D310" s="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5"/>
      <c r="B311" s="1"/>
      <c r="C311" s="28"/>
      <c r="D311" s="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5"/>
      <c r="B312" s="1"/>
      <c r="C312" s="28"/>
      <c r="D312" s="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5"/>
      <c r="B313" s="1"/>
      <c r="C313" s="28"/>
      <c r="D313" s="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5"/>
      <c r="B314" s="1"/>
      <c r="C314" s="28"/>
      <c r="D314" s="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5"/>
      <c r="B315" s="1"/>
      <c r="C315" s="28"/>
      <c r="D315" s="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5"/>
      <c r="B316" s="1"/>
      <c r="C316" s="28"/>
      <c r="D316" s="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5"/>
      <c r="B317" s="1"/>
      <c r="C317" s="28"/>
      <c r="D317" s="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5"/>
      <c r="B318" s="1"/>
      <c r="C318" s="28"/>
      <c r="D318" s="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5"/>
      <c r="B319" s="1"/>
      <c r="C319" s="28"/>
      <c r="D319" s="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5"/>
      <c r="B320" s="1"/>
      <c r="C320" s="28"/>
      <c r="D320" s="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5"/>
      <c r="B321" s="1"/>
      <c r="C321" s="28"/>
      <c r="D321" s="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5"/>
      <c r="B322" s="1"/>
      <c r="C322" s="28"/>
      <c r="D322" s="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5"/>
      <c r="B323" s="1"/>
      <c r="C323" s="28"/>
      <c r="D323" s="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5"/>
      <c r="B324" s="1"/>
      <c r="C324" s="28"/>
      <c r="D324" s="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5"/>
      <c r="B325" s="1"/>
      <c r="C325" s="28"/>
      <c r="D325" s="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5"/>
      <c r="B326" s="1"/>
      <c r="C326" s="28"/>
      <c r="D326" s="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5"/>
      <c r="B327" s="1"/>
      <c r="C327" s="28"/>
      <c r="D327" s="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5"/>
      <c r="B328" s="1"/>
      <c r="C328" s="28"/>
      <c r="D328" s="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5"/>
      <c r="B329" s="1"/>
      <c r="C329" s="28"/>
      <c r="D329" s="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5"/>
      <c r="B330" s="1"/>
      <c r="C330" s="28"/>
      <c r="D330" s="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5"/>
      <c r="B331" s="1"/>
      <c r="C331" s="28"/>
      <c r="D331" s="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5"/>
      <c r="B332" s="1"/>
      <c r="C332" s="28"/>
      <c r="D332" s="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5"/>
      <c r="B333" s="1"/>
      <c r="C333" s="28"/>
      <c r="D333" s="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5"/>
      <c r="B334" s="1"/>
      <c r="C334" s="28"/>
      <c r="D334" s="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5"/>
      <c r="B335" s="1"/>
      <c r="C335" s="28"/>
      <c r="D335" s="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5"/>
      <c r="B336" s="1"/>
      <c r="C336" s="28"/>
      <c r="D336" s="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5"/>
      <c r="B337" s="1"/>
      <c r="C337" s="28"/>
      <c r="D337" s="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5"/>
      <c r="B338" s="1"/>
      <c r="C338" s="28"/>
      <c r="D338" s="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5"/>
      <c r="B339" s="1"/>
      <c r="C339" s="28"/>
      <c r="D339" s="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5"/>
      <c r="B340" s="1"/>
      <c r="C340" s="28"/>
      <c r="D340" s="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5"/>
      <c r="B341" s="1"/>
      <c r="C341" s="28"/>
      <c r="D341" s="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5"/>
      <c r="B342" s="1"/>
      <c r="C342" s="28"/>
      <c r="D342" s="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5"/>
      <c r="B343" s="1"/>
      <c r="C343" s="28"/>
      <c r="D343" s="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5"/>
      <c r="B344" s="1"/>
      <c r="C344" s="28"/>
      <c r="D344" s="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5"/>
      <c r="B345" s="1"/>
      <c r="C345" s="28"/>
      <c r="D345" s="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5"/>
      <c r="B346" s="1"/>
      <c r="C346" s="28"/>
      <c r="D346" s="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5"/>
      <c r="B347" s="1"/>
      <c r="C347" s="28"/>
      <c r="D347" s="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5"/>
      <c r="B348" s="1"/>
      <c r="C348" s="28"/>
      <c r="D348" s="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5"/>
      <c r="B349" s="1"/>
      <c r="C349" s="28"/>
      <c r="D349" s="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5"/>
      <c r="B350" s="1"/>
      <c r="C350" s="28"/>
      <c r="D350" s="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5"/>
      <c r="B351" s="1"/>
      <c r="C351" s="28"/>
      <c r="D351" s="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5"/>
      <c r="B352" s="1"/>
      <c r="C352" s="28"/>
      <c r="D352" s="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5"/>
      <c r="B353" s="1"/>
      <c r="C353" s="28"/>
      <c r="D353" s="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5"/>
      <c r="B354" s="1"/>
      <c r="C354" s="28"/>
      <c r="D354" s="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5"/>
      <c r="B355" s="1"/>
      <c r="C355" s="28"/>
      <c r="D355" s="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5"/>
      <c r="B356" s="1"/>
      <c r="C356" s="28"/>
      <c r="D356" s="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5"/>
      <c r="B357" s="1"/>
      <c r="C357" s="28"/>
      <c r="D357" s="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5"/>
      <c r="B358" s="1"/>
      <c r="C358" s="28"/>
      <c r="D358" s="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5"/>
      <c r="B359" s="1"/>
      <c r="C359" s="28"/>
      <c r="D359" s="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5"/>
      <c r="B360" s="1"/>
      <c r="C360" s="28"/>
      <c r="D360" s="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5"/>
      <c r="B361" s="1"/>
      <c r="C361" s="28"/>
      <c r="D361" s="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5"/>
      <c r="B362" s="1"/>
      <c r="C362" s="28"/>
      <c r="D362" s="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5"/>
      <c r="B363" s="1"/>
      <c r="C363" s="28"/>
      <c r="D363" s="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5"/>
      <c r="B364" s="1"/>
      <c r="C364" s="28"/>
      <c r="D364" s="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5"/>
      <c r="B365" s="1"/>
      <c r="C365" s="28"/>
      <c r="D365" s="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5"/>
      <c r="B366" s="1"/>
      <c r="C366" s="28"/>
      <c r="D366" s="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5"/>
      <c r="B367" s="1"/>
      <c r="C367" s="28"/>
      <c r="D367" s="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5"/>
      <c r="B368" s="1"/>
      <c r="C368" s="28"/>
      <c r="D368" s="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5"/>
      <c r="B369" s="1"/>
      <c r="C369" s="28"/>
      <c r="D369" s="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5"/>
      <c r="B370" s="1"/>
      <c r="C370" s="28"/>
      <c r="D370" s="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5"/>
      <c r="B371" s="1"/>
      <c r="C371" s="28"/>
      <c r="D371" s="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5"/>
      <c r="B372" s="1"/>
      <c r="C372" s="28"/>
      <c r="D372" s="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5"/>
      <c r="B373" s="1"/>
      <c r="C373" s="28"/>
      <c r="D373" s="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5"/>
      <c r="B374" s="1"/>
      <c r="C374" s="28"/>
      <c r="D374" s="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5"/>
      <c r="B375" s="1"/>
      <c r="C375" s="28"/>
      <c r="D375" s="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5"/>
      <c r="B376" s="1"/>
      <c r="C376" s="28"/>
      <c r="D376" s="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5"/>
      <c r="B377" s="1"/>
      <c r="C377" s="28"/>
      <c r="D377" s="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5"/>
      <c r="B378" s="1"/>
      <c r="C378" s="28"/>
      <c r="D378" s="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5"/>
      <c r="B379" s="1"/>
      <c r="C379" s="28"/>
      <c r="D379" s="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5"/>
      <c r="B380" s="1"/>
      <c r="C380" s="28"/>
      <c r="D380" s="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5"/>
      <c r="B381" s="1"/>
      <c r="C381" s="28"/>
      <c r="D381" s="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5"/>
      <c r="B382" s="1"/>
      <c r="C382" s="28"/>
      <c r="D382" s="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5"/>
      <c r="B383" s="1"/>
      <c r="C383" s="28"/>
      <c r="D383" s="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5"/>
      <c r="B384" s="1"/>
      <c r="C384" s="28"/>
      <c r="D384" s="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5"/>
      <c r="B385" s="1"/>
      <c r="C385" s="28"/>
      <c r="D385" s="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5"/>
      <c r="B386" s="1"/>
      <c r="C386" s="28"/>
      <c r="D386" s="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5"/>
      <c r="B387" s="1"/>
      <c r="C387" s="28"/>
      <c r="D387" s="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5"/>
      <c r="B388" s="1"/>
      <c r="C388" s="28"/>
      <c r="D388" s="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5"/>
      <c r="B389" s="1"/>
      <c r="C389" s="28"/>
      <c r="D389" s="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5"/>
      <c r="B390" s="1"/>
      <c r="C390" s="28"/>
      <c r="D390" s="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5"/>
      <c r="B391" s="1"/>
      <c r="C391" s="28"/>
      <c r="D391" s="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5"/>
      <c r="B392" s="1"/>
      <c r="C392" s="28"/>
      <c r="D392" s="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5"/>
      <c r="B393" s="1"/>
      <c r="C393" s="28"/>
      <c r="D393" s="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5"/>
      <c r="B394" s="1"/>
      <c r="C394" s="28"/>
      <c r="D394" s="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5"/>
      <c r="B395" s="1"/>
      <c r="C395" s="28"/>
      <c r="D395" s="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5"/>
      <c r="B396" s="1"/>
      <c r="C396" s="28"/>
      <c r="D396" s="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5"/>
      <c r="B397" s="1"/>
      <c r="C397" s="28"/>
      <c r="D397" s="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5"/>
      <c r="B398" s="1"/>
      <c r="C398" s="28"/>
      <c r="D398" s="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5"/>
      <c r="B399" s="1"/>
      <c r="C399" s="28"/>
      <c r="D399" s="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5"/>
      <c r="B400" s="1"/>
      <c r="C400" s="28"/>
      <c r="D400" s="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5"/>
      <c r="B401" s="1"/>
      <c r="C401" s="28"/>
      <c r="D401" s="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5"/>
      <c r="B402" s="1"/>
      <c r="C402" s="28"/>
      <c r="D402" s="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5"/>
      <c r="B403" s="1"/>
      <c r="C403" s="28"/>
      <c r="D403" s="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5"/>
      <c r="B404" s="1"/>
      <c r="C404" s="28"/>
      <c r="D404" s="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5"/>
      <c r="B405" s="1"/>
      <c r="C405" s="28"/>
      <c r="D405" s="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5"/>
      <c r="B406" s="1"/>
      <c r="C406" s="28"/>
      <c r="D406" s="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5"/>
      <c r="B407" s="1"/>
      <c r="C407" s="28"/>
      <c r="D407" s="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5"/>
      <c r="B408" s="1"/>
      <c r="C408" s="28"/>
      <c r="D408" s="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5"/>
      <c r="B409" s="1"/>
      <c r="C409" s="28"/>
      <c r="D409" s="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5"/>
      <c r="B410" s="1"/>
      <c r="C410" s="28"/>
      <c r="D410" s="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5"/>
      <c r="B411" s="1"/>
      <c r="C411" s="28"/>
      <c r="D411" s="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5"/>
      <c r="B412" s="1"/>
      <c r="C412" s="28"/>
      <c r="D412" s="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5"/>
      <c r="B413" s="1"/>
      <c r="C413" s="28"/>
      <c r="D413" s="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5"/>
      <c r="B414" s="1"/>
      <c r="C414" s="28"/>
      <c r="D414" s="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5"/>
      <c r="B415" s="1"/>
      <c r="C415" s="28"/>
      <c r="D415" s="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5"/>
      <c r="B416" s="1"/>
      <c r="C416" s="28"/>
      <c r="D416" s="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5"/>
      <c r="B417" s="1"/>
      <c r="C417" s="28"/>
      <c r="D417" s="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5"/>
      <c r="B418" s="1"/>
      <c r="C418" s="28"/>
      <c r="D418" s="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5"/>
      <c r="B419" s="1"/>
      <c r="C419" s="28"/>
      <c r="D419" s="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5"/>
      <c r="B420" s="1"/>
      <c r="C420" s="28"/>
      <c r="D420" s="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5"/>
      <c r="B421" s="1"/>
      <c r="C421" s="28"/>
      <c r="D421" s="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5"/>
      <c r="B422" s="1"/>
      <c r="C422" s="28"/>
      <c r="D422" s="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5"/>
      <c r="B423" s="1"/>
      <c r="C423" s="28"/>
      <c r="D423" s="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5"/>
      <c r="B424" s="1"/>
      <c r="C424" s="28"/>
      <c r="D424" s="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5"/>
      <c r="B425" s="1"/>
      <c r="C425" s="28"/>
      <c r="D425" s="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5"/>
      <c r="B426" s="1"/>
      <c r="C426" s="28"/>
      <c r="D426" s="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5"/>
      <c r="B427" s="1"/>
      <c r="C427" s="28"/>
      <c r="D427" s="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5"/>
      <c r="B428" s="1"/>
      <c r="C428" s="28"/>
      <c r="D428" s="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5"/>
      <c r="B429" s="1"/>
      <c r="C429" s="28"/>
      <c r="D429" s="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5"/>
      <c r="B430" s="1"/>
      <c r="C430" s="28"/>
      <c r="D430" s="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5"/>
      <c r="B431" s="1"/>
      <c r="C431" s="28"/>
      <c r="D431" s="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5"/>
      <c r="B432" s="1"/>
      <c r="C432" s="28"/>
      <c r="D432" s="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5"/>
      <c r="B433" s="1"/>
      <c r="C433" s="28"/>
      <c r="D433" s="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5"/>
      <c r="B434" s="1"/>
      <c r="C434" s="28"/>
      <c r="D434" s="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5"/>
      <c r="B435" s="1"/>
      <c r="C435" s="28"/>
      <c r="D435" s="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5"/>
      <c r="B436" s="1"/>
      <c r="C436" s="28"/>
      <c r="D436" s="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5"/>
      <c r="B437" s="1"/>
      <c r="C437" s="28"/>
      <c r="D437" s="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5"/>
      <c r="B438" s="1"/>
      <c r="C438" s="28"/>
      <c r="D438" s="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5"/>
      <c r="B439" s="1"/>
      <c r="C439" s="28"/>
      <c r="D439" s="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5"/>
      <c r="B440" s="1"/>
      <c r="C440" s="28"/>
      <c r="D440" s="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5"/>
      <c r="B441" s="1"/>
      <c r="C441" s="28"/>
      <c r="D441" s="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5"/>
      <c r="B442" s="1"/>
      <c r="C442" s="28"/>
      <c r="D442" s="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5"/>
      <c r="B443" s="1"/>
      <c r="C443" s="28"/>
      <c r="D443" s="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5"/>
      <c r="B444" s="1"/>
      <c r="C444" s="28"/>
      <c r="D444" s="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5"/>
      <c r="B445" s="1"/>
      <c r="C445" s="28"/>
      <c r="D445" s="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5"/>
      <c r="B446" s="1"/>
      <c r="C446" s="28"/>
      <c r="D446" s="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5"/>
      <c r="B447" s="1"/>
      <c r="C447" s="28"/>
      <c r="D447" s="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5"/>
      <c r="B448" s="1"/>
      <c r="C448" s="28"/>
      <c r="D448" s="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5"/>
      <c r="B449" s="1"/>
      <c r="C449" s="28"/>
      <c r="D449" s="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5"/>
      <c r="B450" s="1"/>
      <c r="C450" s="28"/>
      <c r="D450" s="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5"/>
      <c r="B451" s="1"/>
      <c r="C451" s="28"/>
      <c r="D451" s="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5"/>
      <c r="B452" s="1"/>
      <c r="C452" s="28"/>
      <c r="D452" s="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5"/>
      <c r="B453" s="1"/>
      <c r="C453" s="28"/>
      <c r="D453" s="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5"/>
      <c r="B454" s="1"/>
      <c r="C454" s="28"/>
      <c r="D454" s="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5"/>
      <c r="B455" s="1"/>
      <c r="C455" s="28"/>
      <c r="D455" s="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5"/>
      <c r="B456" s="1"/>
      <c r="C456" s="28"/>
      <c r="D456" s="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5"/>
      <c r="B457" s="1"/>
      <c r="C457" s="28"/>
      <c r="D457" s="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5"/>
      <c r="B458" s="1"/>
      <c r="C458" s="28"/>
      <c r="D458" s="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5"/>
      <c r="B459" s="1"/>
      <c r="C459" s="28"/>
      <c r="D459" s="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5"/>
      <c r="B460" s="1"/>
      <c r="C460" s="28"/>
      <c r="D460" s="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5"/>
      <c r="B461" s="1"/>
      <c r="C461" s="28"/>
      <c r="D461" s="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5"/>
      <c r="B462" s="1"/>
      <c r="C462" s="28"/>
      <c r="D462" s="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5"/>
      <c r="B463" s="1"/>
      <c r="C463" s="28"/>
      <c r="D463" s="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5"/>
      <c r="B464" s="1"/>
      <c r="C464" s="28"/>
      <c r="D464" s="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5"/>
      <c r="B465" s="1"/>
      <c r="C465" s="28"/>
      <c r="D465" s="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5"/>
      <c r="B466" s="1"/>
      <c r="C466" s="28"/>
      <c r="D466" s="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5"/>
      <c r="B467" s="1"/>
      <c r="C467" s="28"/>
      <c r="D467" s="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5"/>
      <c r="B468" s="1"/>
      <c r="C468" s="28"/>
      <c r="D468" s="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5"/>
      <c r="B469" s="1"/>
      <c r="C469" s="28"/>
      <c r="D469" s="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5"/>
      <c r="B470" s="1"/>
      <c r="C470" s="28"/>
      <c r="D470" s="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5"/>
      <c r="B471" s="1"/>
      <c r="C471" s="28"/>
      <c r="D471" s="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5"/>
      <c r="B472" s="1"/>
      <c r="C472" s="28"/>
      <c r="D472" s="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5"/>
      <c r="B473" s="1"/>
      <c r="C473" s="28"/>
      <c r="D473" s="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5"/>
      <c r="B474" s="1"/>
      <c r="C474" s="28"/>
      <c r="D474" s="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5"/>
      <c r="B475" s="1"/>
      <c r="C475" s="28"/>
      <c r="D475" s="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5"/>
      <c r="B476" s="1"/>
      <c r="C476" s="28"/>
      <c r="D476" s="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5"/>
      <c r="B477" s="1"/>
      <c r="C477" s="28"/>
      <c r="D477" s="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5"/>
      <c r="B478" s="1"/>
      <c r="C478" s="28"/>
      <c r="D478" s="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5"/>
      <c r="B479" s="1"/>
      <c r="C479" s="28"/>
      <c r="D479" s="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5"/>
      <c r="B480" s="1"/>
      <c r="C480" s="28"/>
      <c r="D480" s="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5"/>
      <c r="B481" s="1"/>
      <c r="C481" s="28"/>
      <c r="D481" s="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5"/>
      <c r="B482" s="1"/>
      <c r="C482" s="28"/>
      <c r="D482" s="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5"/>
      <c r="B483" s="1"/>
      <c r="C483" s="28"/>
      <c r="D483" s="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5"/>
      <c r="B484" s="1"/>
      <c r="C484" s="28"/>
      <c r="D484" s="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5"/>
      <c r="B485" s="1"/>
      <c r="C485" s="28"/>
      <c r="D485" s="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5"/>
      <c r="B486" s="1"/>
      <c r="C486" s="28"/>
      <c r="D486" s="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5"/>
      <c r="B487" s="1"/>
      <c r="C487" s="28"/>
      <c r="D487" s="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5"/>
      <c r="B488" s="1"/>
      <c r="C488" s="28"/>
      <c r="D488" s="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5"/>
      <c r="B489" s="1"/>
      <c r="C489" s="28"/>
      <c r="D489" s="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5"/>
      <c r="B490" s="1"/>
      <c r="C490" s="28"/>
      <c r="D490" s="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5"/>
      <c r="B491" s="1"/>
      <c r="C491" s="28"/>
      <c r="D491" s="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5"/>
      <c r="B492" s="1"/>
      <c r="C492" s="28"/>
      <c r="D492" s="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5"/>
      <c r="B493" s="1"/>
      <c r="C493" s="28"/>
      <c r="D493" s="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5"/>
      <c r="B494" s="1"/>
      <c r="C494" s="28"/>
      <c r="D494" s="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5"/>
      <c r="B495" s="1"/>
      <c r="C495" s="28"/>
      <c r="D495" s="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5"/>
      <c r="B496" s="1"/>
      <c r="C496" s="28"/>
      <c r="D496" s="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5"/>
      <c r="B497" s="1"/>
      <c r="C497" s="28"/>
      <c r="D497" s="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5"/>
      <c r="B498" s="1"/>
      <c r="C498" s="28"/>
      <c r="D498" s="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5"/>
      <c r="B499" s="1"/>
      <c r="C499" s="28"/>
      <c r="D499" s="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5"/>
      <c r="B500" s="1"/>
      <c r="C500" s="28"/>
      <c r="D500" s="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5"/>
      <c r="B501" s="1"/>
      <c r="C501" s="28"/>
      <c r="D501" s="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5"/>
      <c r="B502" s="1"/>
      <c r="C502" s="28"/>
      <c r="D502" s="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5"/>
      <c r="B503" s="1"/>
      <c r="C503" s="28"/>
      <c r="D503" s="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5"/>
      <c r="B504" s="1"/>
      <c r="C504" s="28"/>
      <c r="D504" s="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5"/>
      <c r="B505" s="1"/>
      <c r="C505" s="28"/>
      <c r="D505" s="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5"/>
      <c r="B506" s="1"/>
      <c r="C506" s="28"/>
      <c r="D506" s="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5"/>
      <c r="B507" s="1"/>
      <c r="C507" s="28"/>
      <c r="D507" s="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5"/>
      <c r="B508" s="1"/>
      <c r="C508" s="28"/>
      <c r="D508" s="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5"/>
      <c r="B509" s="1"/>
      <c r="C509" s="28"/>
      <c r="D509" s="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5"/>
      <c r="B510" s="1"/>
      <c r="C510" s="28"/>
      <c r="D510" s="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5"/>
      <c r="B511" s="1"/>
      <c r="C511" s="28"/>
      <c r="D511" s="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5"/>
      <c r="B512" s="1"/>
      <c r="C512" s="28"/>
      <c r="D512" s="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5"/>
      <c r="B513" s="1"/>
      <c r="C513" s="28"/>
      <c r="D513" s="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5"/>
      <c r="B514" s="1"/>
      <c r="C514" s="28"/>
      <c r="D514" s="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5"/>
      <c r="B515" s="1"/>
      <c r="C515" s="28"/>
      <c r="D515" s="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5"/>
      <c r="B516" s="1"/>
      <c r="C516" s="28"/>
      <c r="D516" s="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5"/>
      <c r="B517" s="1"/>
      <c r="C517" s="28"/>
      <c r="D517" s="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5"/>
      <c r="B518" s="1"/>
      <c r="C518" s="28"/>
      <c r="D518" s="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5"/>
      <c r="B519" s="1"/>
      <c r="C519" s="28"/>
      <c r="D519" s="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5"/>
      <c r="B520" s="1"/>
      <c r="C520" s="28"/>
      <c r="D520" s="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5"/>
      <c r="B521" s="1"/>
      <c r="C521" s="28"/>
      <c r="D521" s="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5"/>
      <c r="B522" s="1"/>
      <c r="C522" s="28"/>
      <c r="D522" s="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5"/>
      <c r="B523" s="1"/>
      <c r="C523" s="28"/>
      <c r="D523" s="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5"/>
      <c r="B524" s="1"/>
      <c r="C524" s="28"/>
      <c r="D524" s="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5"/>
      <c r="B525" s="1"/>
      <c r="C525" s="28"/>
      <c r="D525" s="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5"/>
      <c r="B526" s="1"/>
      <c r="C526" s="28"/>
      <c r="D526" s="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5"/>
      <c r="B527" s="1"/>
      <c r="C527" s="28"/>
      <c r="D527" s="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5"/>
      <c r="B528" s="1"/>
      <c r="C528" s="28"/>
      <c r="D528" s="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5"/>
      <c r="B529" s="1"/>
      <c r="C529" s="28"/>
      <c r="D529" s="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5"/>
      <c r="B530" s="1"/>
      <c r="C530" s="28"/>
      <c r="D530" s="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5"/>
      <c r="B531" s="1"/>
      <c r="C531" s="28"/>
      <c r="D531" s="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5"/>
      <c r="B532" s="1"/>
      <c r="C532" s="28"/>
      <c r="D532" s="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5"/>
      <c r="B533" s="1"/>
      <c r="C533" s="28"/>
      <c r="D533" s="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5"/>
      <c r="B534" s="1"/>
      <c r="C534" s="28"/>
      <c r="D534" s="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5"/>
      <c r="B535" s="1"/>
      <c r="C535" s="28"/>
      <c r="D535" s="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5"/>
      <c r="B536" s="1"/>
      <c r="C536" s="28"/>
      <c r="D536" s="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5"/>
      <c r="B537" s="1"/>
      <c r="C537" s="28"/>
      <c r="D537" s="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5"/>
      <c r="B538" s="1"/>
      <c r="C538" s="28"/>
      <c r="D538" s="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5"/>
      <c r="B539" s="1"/>
      <c r="C539" s="28"/>
      <c r="D539" s="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5"/>
      <c r="B540" s="1"/>
      <c r="C540" s="28"/>
      <c r="D540" s="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5"/>
      <c r="B541" s="1"/>
      <c r="C541" s="28"/>
      <c r="D541" s="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5"/>
      <c r="B542" s="1"/>
      <c r="C542" s="28"/>
      <c r="D542" s="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5"/>
      <c r="B543" s="1"/>
      <c r="C543" s="28"/>
      <c r="D543" s="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5"/>
      <c r="B544" s="1"/>
      <c r="C544" s="28"/>
      <c r="D544" s="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5"/>
      <c r="B545" s="1"/>
      <c r="C545" s="28"/>
      <c r="D545" s="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5"/>
      <c r="B546" s="1"/>
      <c r="C546" s="28"/>
      <c r="D546" s="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5"/>
      <c r="B547" s="1"/>
      <c r="C547" s="28"/>
      <c r="D547" s="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5"/>
      <c r="B548" s="1"/>
      <c r="C548" s="28"/>
      <c r="D548" s="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5"/>
      <c r="B549" s="1"/>
      <c r="C549" s="28"/>
      <c r="D549" s="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5"/>
      <c r="B550" s="1"/>
      <c r="C550" s="28"/>
      <c r="D550" s="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5"/>
      <c r="B551" s="1"/>
      <c r="C551" s="28"/>
      <c r="D551" s="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5"/>
      <c r="B552" s="1"/>
      <c r="C552" s="28"/>
      <c r="D552" s="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5"/>
      <c r="B553" s="1"/>
      <c r="C553" s="28"/>
      <c r="D553" s="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5"/>
      <c r="B554" s="1"/>
      <c r="C554" s="28"/>
      <c r="D554" s="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5"/>
      <c r="B555" s="1"/>
      <c r="C555" s="28"/>
      <c r="D555" s="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5"/>
      <c r="B556" s="1"/>
      <c r="C556" s="28"/>
      <c r="D556" s="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5"/>
      <c r="B557" s="1"/>
      <c r="C557" s="28"/>
      <c r="D557" s="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5"/>
      <c r="B558" s="1"/>
      <c r="C558" s="28"/>
      <c r="D558" s="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5"/>
      <c r="B559" s="1"/>
      <c r="C559" s="28"/>
      <c r="D559" s="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5"/>
      <c r="B560" s="1"/>
      <c r="C560" s="28"/>
      <c r="D560" s="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5"/>
      <c r="B561" s="1"/>
      <c r="C561" s="28"/>
      <c r="D561" s="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5"/>
      <c r="B562" s="1"/>
      <c r="C562" s="28"/>
      <c r="D562" s="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5"/>
      <c r="B563" s="1"/>
      <c r="C563" s="28"/>
      <c r="D563" s="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5"/>
      <c r="B564" s="1"/>
      <c r="C564" s="28"/>
      <c r="D564" s="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5"/>
      <c r="B565" s="1"/>
      <c r="C565" s="28"/>
      <c r="D565" s="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5"/>
      <c r="B566" s="1"/>
      <c r="C566" s="28"/>
      <c r="D566" s="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5"/>
      <c r="B567" s="1"/>
      <c r="C567" s="28"/>
      <c r="D567" s="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5"/>
      <c r="B568" s="1"/>
      <c r="C568" s="28"/>
      <c r="D568" s="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5"/>
      <c r="B569" s="1"/>
      <c r="C569" s="28"/>
      <c r="D569" s="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5"/>
      <c r="B570" s="1"/>
      <c r="C570" s="28"/>
      <c r="D570" s="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5"/>
      <c r="B571" s="1"/>
      <c r="C571" s="28"/>
      <c r="D571" s="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5"/>
      <c r="B572" s="1"/>
      <c r="C572" s="28"/>
      <c r="D572" s="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5"/>
      <c r="B573" s="1"/>
      <c r="C573" s="28"/>
      <c r="D573" s="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5"/>
      <c r="B574" s="1"/>
      <c r="C574" s="28"/>
      <c r="D574" s="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5"/>
      <c r="B575" s="1"/>
      <c r="C575" s="28"/>
      <c r="D575" s="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5"/>
      <c r="B576" s="1"/>
      <c r="C576" s="28"/>
      <c r="D576" s="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5"/>
      <c r="B577" s="1"/>
      <c r="C577" s="28"/>
      <c r="D577" s="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5"/>
      <c r="B578" s="1"/>
      <c r="C578" s="28"/>
      <c r="D578" s="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5"/>
      <c r="B579" s="1"/>
      <c r="C579" s="28"/>
      <c r="D579" s="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5"/>
      <c r="B580" s="1"/>
      <c r="C580" s="28"/>
      <c r="D580" s="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5"/>
      <c r="B581" s="1"/>
      <c r="C581" s="28"/>
      <c r="D581" s="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5"/>
      <c r="B582" s="1"/>
      <c r="C582" s="28"/>
      <c r="D582" s="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5"/>
      <c r="B583" s="1"/>
      <c r="C583" s="28"/>
      <c r="D583" s="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5"/>
      <c r="B584" s="1"/>
      <c r="C584" s="28"/>
      <c r="D584" s="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5"/>
      <c r="B585" s="1"/>
      <c r="C585" s="28"/>
      <c r="D585" s="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5"/>
      <c r="B586" s="1"/>
      <c r="C586" s="28"/>
      <c r="D586" s="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5"/>
      <c r="B587" s="1"/>
      <c r="C587" s="28"/>
      <c r="D587" s="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5"/>
      <c r="B588" s="1"/>
      <c r="C588" s="28"/>
      <c r="D588" s="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5"/>
      <c r="B589" s="1"/>
      <c r="C589" s="28"/>
      <c r="D589" s="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5"/>
      <c r="B590" s="1"/>
      <c r="C590" s="28"/>
      <c r="D590" s="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5"/>
      <c r="B591" s="1"/>
      <c r="C591" s="28"/>
      <c r="D591" s="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5"/>
      <c r="B592" s="1"/>
      <c r="C592" s="28"/>
      <c r="D592" s="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5"/>
      <c r="B593" s="1"/>
      <c r="C593" s="28"/>
      <c r="D593" s="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5"/>
      <c r="B594" s="1"/>
      <c r="C594" s="28"/>
      <c r="D594" s="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5"/>
      <c r="B595" s="1"/>
      <c r="C595" s="28"/>
      <c r="D595" s="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5"/>
      <c r="B596" s="1"/>
      <c r="C596" s="28"/>
      <c r="D596" s="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5"/>
      <c r="B597" s="1"/>
      <c r="C597" s="28"/>
      <c r="D597" s="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5"/>
      <c r="B598" s="1"/>
      <c r="C598" s="28"/>
      <c r="D598" s="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5"/>
      <c r="B599" s="1"/>
      <c r="C599" s="28"/>
      <c r="D599" s="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5"/>
      <c r="B600" s="1"/>
      <c r="C600" s="28"/>
      <c r="D600" s="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5"/>
      <c r="B601" s="1"/>
      <c r="C601" s="28"/>
      <c r="D601" s="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5"/>
      <c r="B602" s="1"/>
      <c r="C602" s="28"/>
      <c r="D602" s="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5"/>
      <c r="B603" s="1"/>
      <c r="C603" s="28"/>
      <c r="D603" s="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5"/>
      <c r="B604" s="1"/>
      <c r="C604" s="28"/>
      <c r="D604" s="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5"/>
      <c r="B605" s="1"/>
      <c r="C605" s="28"/>
      <c r="D605" s="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5"/>
      <c r="B606" s="1"/>
      <c r="C606" s="28"/>
      <c r="D606" s="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5"/>
      <c r="B607" s="1"/>
      <c r="C607" s="28"/>
      <c r="D607" s="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5"/>
      <c r="B608" s="1"/>
      <c r="C608" s="28"/>
      <c r="D608" s="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5"/>
      <c r="B609" s="1"/>
      <c r="C609" s="28"/>
      <c r="D609" s="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5"/>
      <c r="B610" s="1"/>
      <c r="C610" s="28"/>
      <c r="D610" s="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5"/>
      <c r="B611" s="1"/>
      <c r="C611" s="28"/>
      <c r="D611" s="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5"/>
      <c r="B612" s="1"/>
      <c r="C612" s="28"/>
      <c r="D612" s="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5"/>
      <c r="B613" s="1"/>
      <c r="C613" s="28"/>
      <c r="D613" s="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5"/>
      <c r="B614" s="1"/>
      <c r="C614" s="28"/>
      <c r="D614" s="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5"/>
      <c r="B615" s="1"/>
      <c r="C615" s="28"/>
      <c r="D615" s="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5"/>
      <c r="B616" s="1"/>
      <c r="C616" s="28"/>
      <c r="D616" s="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5"/>
      <c r="B617" s="1"/>
      <c r="C617" s="28"/>
      <c r="D617" s="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5"/>
      <c r="B618" s="1"/>
      <c r="C618" s="28"/>
      <c r="D618" s="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5"/>
      <c r="B619" s="1"/>
      <c r="C619" s="28"/>
      <c r="D619" s="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5"/>
      <c r="B620" s="1"/>
      <c r="C620" s="28"/>
      <c r="D620" s="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5"/>
      <c r="B621" s="1"/>
      <c r="C621" s="28"/>
      <c r="D621" s="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5"/>
      <c r="B622" s="1"/>
      <c r="C622" s="28"/>
      <c r="D622" s="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5"/>
      <c r="B623" s="1"/>
      <c r="C623" s="28"/>
      <c r="D623" s="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5"/>
      <c r="B624" s="1"/>
      <c r="C624" s="28"/>
      <c r="D624" s="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5"/>
      <c r="B625" s="1"/>
      <c r="C625" s="28"/>
      <c r="D625" s="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5"/>
      <c r="B626" s="1"/>
      <c r="C626" s="28"/>
      <c r="D626" s="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5"/>
      <c r="B627" s="1"/>
      <c r="C627" s="28"/>
      <c r="D627" s="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5"/>
      <c r="B628" s="1"/>
      <c r="C628" s="28"/>
      <c r="D628" s="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5"/>
      <c r="B629" s="1"/>
      <c r="C629" s="28"/>
      <c r="D629" s="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5"/>
      <c r="B630" s="1"/>
      <c r="C630" s="28"/>
      <c r="D630" s="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5"/>
      <c r="B631" s="1"/>
      <c r="C631" s="28"/>
      <c r="D631" s="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5"/>
      <c r="B632" s="1"/>
      <c r="C632" s="28"/>
      <c r="D632" s="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5"/>
      <c r="B633" s="1"/>
      <c r="C633" s="28"/>
      <c r="D633" s="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5"/>
      <c r="B634" s="1"/>
      <c r="C634" s="28"/>
      <c r="D634" s="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5"/>
      <c r="B635" s="1"/>
      <c r="C635" s="28"/>
      <c r="D635" s="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5"/>
      <c r="B636" s="1"/>
      <c r="C636" s="28"/>
      <c r="D636" s="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5"/>
      <c r="B637" s="1"/>
      <c r="C637" s="28"/>
      <c r="D637" s="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5"/>
      <c r="B638" s="1"/>
      <c r="C638" s="28"/>
      <c r="D638" s="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5"/>
      <c r="B639" s="1"/>
      <c r="C639" s="28"/>
      <c r="D639" s="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5"/>
      <c r="B640" s="1"/>
      <c r="C640" s="28"/>
      <c r="D640" s="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5"/>
      <c r="B641" s="1"/>
      <c r="C641" s="28"/>
      <c r="D641" s="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5"/>
      <c r="B642" s="1"/>
      <c r="C642" s="28"/>
      <c r="D642" s="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5"/>
      <c r="B643" s="1"/>
      <c r="C643" s="28"/>
      <c r="D643" s="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5"/>
      <c r="B644" s="1"/>
      <c r="C644" s="28"/>
      <c r="D644" s="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5"/>
      <c r="B645" s="1"/>
      <c r="C645" s="28"/>
      <c r="D645" s="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5"/>
      <c r="B646" s="1"/>
      <c r="C646" s="28"/>
      <c r="D646" s="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5"/>
      <c r="B647" s="1"/>
      <c r="C647" s="28"/>
      <c r="D647" s="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5"/>
      <c r="B648" s="1"/>
      <c r="C648" s="28"/>
      <c r="D648" s="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5"/>
      <c r="B649" s="1"/>
      <c r="C649" s="28"/>
      <c r="D649" s="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5"/>
      <c r="B650" s="1"/>
      <c r="C650" s="28"/>
      <c r="D650" s="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5"/>
      <c r="B651" s="1"/>
      <c r="C651" s="28"/>
      <c r="D651" s="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5"/>
      <c r="B652" s="1"/>
      <c r="C652" s="28"/>
      <c r="D652" s="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5"/>
      <c r="B653" s="1"/>
      <c r="C653" s="28"/>
      <c r="D653" s="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5"/>
      <c r="B654" s="1"/>
      <c r="C654" s="28"/>
      <c r="D654" s="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5"/>
      <c r="B655" s="1"/>
      <c r="C655" s="28"/>
      <c r="D655" s="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5"/>
      <c r="B656" s="1"/>
      <c r="C656" s="28"/>
      <c r="D656" s="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5"/>
      <c r="B657" s="1"/>
      <c r="C657" s="28"/>
      <c r="D657" s="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5"/>
      <c r="B658" s="1"/>
      <c r="C658" s="28"/>
      <c r="D658" s="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5"/>
      <c r="B659" s="1"/>
      <c r="C659" s="28"/>
      <c r="D659" s="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5"/>
      <c r="B660" s="1"/>
      <c r="C660" s="28"/>
      <c r="D660" s="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5"/>
      <c r="B661" s="1"/>
      <c r="C661" s="28"/>
      <c r="D661" s="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5"/>
      <c r="B662" s="1"/>
      <c r="C662" s="28"/>
      <c r="D662" s="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5"/>
      <c r="B663" s="1"/>
      <c r="C663" s="28"/>
      <c r="D663" s="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5"/>
      <c r="B664" s="1"/>
      <c r="C664" s="28"/>
      <c r="D664" s="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5"/>
      <c r="B665" s="1"/>
      <c r="C665" s="28"/>
      <c r="D665" s="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5"/>
      <c r="B666" s="1"/>
      <c r="C666" s="28"/>
      <c r="D666" s="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5"/>
      <c r="B667" s="1"/>
      <c r="C667" s="28"/>
      <c r="D667" s="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5"/>
      <c r="B668" s="1"/>
      <c r="C668" s="28"/>
      <c r="D668" s="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5"/>
      <c r="B669" s="1"/>
      <c r="C669" s="28"/>
      <c r="D669" s="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5"/>
      <c r="B670" s="1"/>
      <c r="C670" s="28"/>
      <c r="D670" s="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5"/>
      <c r="B671" s="1"/>
      <c r="C671" s="28"/>
      <c r="D671" s="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5"/>
      <c r="B672" s="1"/>
      <c r="C672" s="28"/>
      <c r="D672" s="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5"/>
      <c r="B673" s="1"/>
      <c r="C673" s="28"/>
      <c r="D673" s="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5"/>
      <c r="B674" s="1"/>
      <c r="C674" s="28"/>
      <c r="D674" s="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5"/>
      <c r="B675" s="1"/>
      <c r="C675" s="28"/>
      <c r="D675" s="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5"/>
      <c r="B676" s="1"/>
      <c r="C676" s="28"/>
      <c r="D676" s="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5"/>
      <c r="B677" s="1"/>
      <c r="C677" s="28"/>
      <c r="D677" s="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5"/>
      <c r="B678" s="1"/>
      <c r="C678" s="28"/>
      <c r="D678" s="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5"/>
      <c r="B679" s="1"/>
      <c r="C679" s="28"/>
      <c r="D679" s="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5"/>
      <c r="B680" s="1"/>
      <c r="C680" s="28"/>
      <c r="D680" s="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5"/>
      <c r="B681" s="1"/>
      <c r="C681" s="28"/>
      <c r="D681" s="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5"/>
      <c r="B682" s="1"/>
      <c r="C682" s="28"/>
      <c r="D682" s="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5"/>
      <c r="B683" s="1"/>
      <c r="C683" s="28"/>
      <c r="D683" s="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5"/>
      <c r="B684" s="1"/>
      <c r="C684" s="28"/>
      <c r="D684" s="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5"/>
      <c r="B685" s="1"/>
      <c r="C685" s="28"/>
      <c r="D685" s="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5"/>
      <c r="B686" s="1"/>
      <c r="C686" s="28"/>
      <c r="D686" s="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5"/>
      <c r="B687" s="1"/>
      <c r="C687" s="28"/>
      <c r="D687" s="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5"/>
      <c r="B688" s="1"/>
      <c r="C688" s="28"/>
      <c r="D688" s="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5"/>
      <c r="B689" s="1"/>
      <c r="C689" s="28"/>
      <c r="D689" s="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5"/>
      <c r="B690" s="1"/>
      <c r="C690" s="28"/>
      <c r="D690" s="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5"/>
      <c r="B691" s="1"/>
      <c r="C691" s="28"/>
      <c r="D691" s="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5"/>
      <c r="B692" s="1"/>
      <c r="C692" s="28"/>
      <c r="D692" s="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5"/>
      <c r="B693" s="1"/>
      <c r="C693" s="28"/>
      <c r="D693" s="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5"/>
      <c r="B694" s="1"/>
      <c r="C694" s="28"/>
      <c r="D694" s="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5"/>
      <c r="B695" s="1"/>
      <c r="C695" s="28"/>
      <c r="D695" s="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5"/>
      <c r="B696" s="1"/>
      <c r="C696" s="28"/>
      <c r="D696" s="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5"/>
      <c r="B697" s="1"/>
      <c r="C697" s="28"/>
      <c r="D697" s="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5"/>
      <c r="B698" s="1"/>
      <c r="C698" s="28"/>
      <c r="D698" s="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5"/>
      <c r="B699" s="1"/>
      <c r="C699" s="28"/>
      <c r="D699" s="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5"/>
      <c r="B700" s="1"/>
      <c r="C700" s="28"/>
      <c r="D700" s="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5"/>
      <c r="B701" s="1"/>
      <c r="C701" s="28"/>
      <c r="D701" s="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5"/>
      <c r="B702" s="1"/>
      <c r="C702" s="28"/>
      <c r="D702" s="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5"/>
      <c r="B703" s="1"/>
      <c r="C703" s="28"/>
      <c r="D703" s="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5"/>
      <c r="B704" s="1"/>
      <c r="C704" s="28"/>
      <c r="D704" s="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5"/>
      <c r="B705" s="1"/>
      <c r="C705" s="28"/>
      <c r="D705" s="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5"/>
      <c r="B706" s="1"/>
      <c r="C706" s="28"/>
      <c r="D706" s="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5"/>
      <c r="B707" s="1"/>
      <c r="C707" s="28"/>
      <c r="D707" s="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5"/>
      <c r="B708" s="1"/>
      <c r="C708" s="28"/>
      <c r="D708" s="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5"/>
      <c r="B709" s="1"/>
      <c r="C709" s="28"/>
      <c r="D709" s="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5"/>
      <c r="B710" s="1"/>
      <c r="C710" s="28"/>
      <c r="D710" s="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5"/>
      <c r="B711" s="1"/>
      <c r="C711" s="28"/>
      <c r="D711" s="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5"/>
      <c r="B712" s="1"/>
      <c r="C712" s="28"/>
      <c r="D712" s="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5"/>
      <c r="B713" s="1"/>
      <c r="C713" s="28"/>
      <c r="D713" s="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5"/>
      <c r="B714" s="1"/>
      <c r="C714" s="28"/>
      <c r="D714" s="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5"/>
      <c r="B715" s="1"/>
      <c r="C715" s="28"/>
      <c r="D715" s="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5"/>
      <c r="B716" s="1"/>
      <c r="C716" s="28"/>
      <c r="D716" s="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5"/>
      <c r="B717" s="1"/>
      <c r="C717" s="28"/>
      <c r="D717" s="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5"/>
      <c r="B718" s="1"/>
      <c r="C718" s="28"/>
      <c r="D718" s="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5"/>
      <c r="B719" s="1"/>
      <c r="C719" s="28"/>
      <c r="D719" s="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5"/>
      <c r="B720" s="1"/>
      <c r="C720" s="28"/>
      <c r="D720" s="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5"/>
      <c r="B721" s="1"/>
      <c r="C721" s="28"/>
      <c r="D721" s="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5"/>
      <c r="B722" s="1"/>
      <c r="C722" s="28"/>
      <c r="D722" s="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5"/>
      <c r="B723" s="1"/>
      <c r="C723" s="28"/>
      <c r="D723" s="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5"/>
      <c r="B724" s="1"/>
      <c r="C724" s="28"/>
      <c r="D724" s="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5"/>
      <c r="B725" s="1"/>
      <c r="C725" s="28"/>
      <c r="D725" s="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5"/>
      <c r="B726" s="1"/>
      <c r="C726" s="28"/>
      <c r="D726" s="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5"/>
      <c r="B727" s="1"/>
      <c r="C727" s="28"/>
      <c r="D727" s="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5"/>
      <c r="B728" s="1"/>
      <c r="C728" s="28"/>
      <c r="D728" s="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5"/>
      <c r="B729" s="1"/>
      <c r="C729" s="28"/>
      <c r="D729" s="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5"/>
      <c r="B730" s="1"/>
      <c r="C730" s="28"/>
      <c r="D730" s="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5"/>
      <c r="B731" s="1"/>
      <c r="C731" s="28"/>
      <c r="D731" s="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5"/>
      <c r="B732" s="1"/>
      <c r="C732" s="28"/>
      <c r="D732" s="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5"/>
      <c r="B733" s="1"/>
      <c r="C733" s="28"/>
      <c r="D733" s="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5"/>
      <c r="B734" s="1"/>
      <c r="C734" s="28"/>
      <c r="D734" s="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5"/>
      <c r="B735" s="1"/>
      <c r="C735" s="28"/>
      <c r="D735" s="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5"/>
      <c r="B736" s="1"/>
      <c r="C736" s="28"/>
      <c r="D736" s="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5"/>
      <c r="B737" s="1"/>
      <c r="C737" s="28"/>
      <c r="D737" s="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5"/>
      <c r="B738" s="1"/>
      <c r="C738" s="28"/>
      <c r="D738" s="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5"/>
      <c r="B739" s="1"/>
      <c r="C739" s="28"/>
      <c r="D739" s="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5"/>
      <c r="B740" s="1"/>
      <c r="C740" s="28"/>
      <c r="D740" s="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5"/>
      <c r="B741" s="1"/>
      <c r="C741" s="28"/>
      <c r="D741" s="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5"/>
      <c r="B742" s="1"/>
      <c r="C742" s="28"/>
      <c r="D742" s="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5"/>
      <c r="B743" s="1"/>
      <c r="C743" s="28"/>
      <c r="D743" s="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5"/>
      <c r="B744" s="1"/>
      <c r="C744" s="28"/>
      <c r="D744" s="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5"/>
      <c r="B745" s="1"/>
      <c r="C745" s="28"/>
      <c r="D745" s="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5"/>
      <c r="B746" s="1"/>
      <c r="C746" s="28"/>
      <c r="D746" s="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5"/>
      <c r="B747" s="1"/>
      <c r="C747" s="28"/>
      <c r="D747" s="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5"/>
      <c r="B748" s="1"/>
      <c r="C748" s="28"/>
      <c r="D748" s="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5"/>
      <c r="B749" s="1"/>
      <c r="C749" s="28"/>
      <c r="D749" s="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5"/>
      <c r="B750" s="1"/>
      <c r="C750" s="28"/>
      <c r="D750" s="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5"/>
      <c r="B751" s="1"/>
      <c r="C751" s="28"/>
      <c r="D751" s="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5"/>
      <c r="B752" s="1"/>
      <c r="C752" s="28"/>
      <c r="D752" s="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5"/>
      <c r="B753" s="1"/>
      <c r="C753" s="28"/>
      <c r="D753" s="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5"/>
      <c r="B754" s="1"/>
      <c r="C754" s="28"/>
      <c r="D754" s="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5"/>
      <c r="B755" s="1"/>
      <c r="C755" s="28"/>
      <c r="D755" s="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5"/>
      <c r="B756" s="1"/>
      <c r="C756" s="28"/>
      <c r="D756" s="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5"/>
      <c r="B757" s="1"/>
      <c r="C757" s="28"/>
      <c r="D757" s="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5"/>
      <c r="B758" s="1"/>
      <c r="C758" s="28"/>
      <c r="D758" s="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5"/>
      <c r="B759" s="1"/>
      <c r="C759" s="28"/>
      <c r="D759" s="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5"/>
      <c r="B760" s="1"/>
      <c r="C760" s="28"/>
      <c r="D760" s="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5"/>
      <c r="B761" s="1"/>
      <c r="C761" s="28"/>
      <c r="D761" s="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5"/>
      <c r="B762" s="1"/>
      <c r="C762" s="28"/>
      <c r="D762" s="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5"/>
      <c r="B763" s="1"/>
      <c r="C763" s="28"/>
      <c r="D763" s="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5"/>
      <c r="B764" s="1"/>
      <c r="C764" s="28"/>
      <c r="D764" s="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5"/>
      <c r="B765" s="1"/>
      <c r="C765" s="28"/>
      <c r="D765" s="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5"/>
      <c r="B766" s="1"/>
      <c r="C766" s="28"/>
      <c r="D766" s="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5"/>
      <c r="B767" s="1"/>
      <c r="C767" s="28"/>
      <c r="D767" s="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5"/>
      <c r="B768" s="1"/>
      <c r="C768" s="28"/>
      <c r="D768" s="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5"/>
      <c r="B769" s="1"/>
      <c r="C769" s="28"/>
      <c r="D769" s="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5"/>
      <c r="B770" s="1"/>
      <c r="C770" s="28"/>
      <c r="D770" s="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5"/>
      <c r="B771" s="1"/>
      <c r="C771" s="28"/>
      <c r="D771" s="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5"/>
      <c r="B772" s="1"/>
      <c r="C772" s="28"/>
      <c r="D772" s="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5"/>
      <c r="B773" s="1"/>
      <c r="C773" s="28"/>
      <c r="D773" s="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5"/>
      <c r="B774" s="1"/>
      <c r="C774" s="28"/>
      <c r="D774" s="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5"/>
      <c r="B775" s="1"/>
      <c r="C775" s="28"/>
      <c r="D775" s="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5"/>
      <c r="B776" s="1"/>
      <c r="C776" s="28"/>
      <c r="D776" s="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5"/>
      <c r="B777" s="1"/>
      <c r="C777" s="28"/>
      <c r="D777" s="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5"/>
      <c r="B778" s="1"/>
      <c r="C778" s="28"/>
      <c r="D778" s="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5"/>
      <c r="B779" s="1"/>
      <c r="C779" s="28"/>
      <c r="D779" s="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5"/>
      <c r="B780" s="1"/>
      <c r="C780" s="28"/>
      <c r="D780" s="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5"/>
      <c r="B781" s="1"/>
      <c r="C781" s="28"/>
      <c r="D781" s="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5"/>
      <c r="B782" s="1"/>
      <c r="C782" s="28"/>
      <c r="D782" s="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5"/>
      <c r="B783" s="1"/>
      <c r="C783" s="28"/>
      <c r="D783" s="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5"/>
      <c r="B784" s="1"/>
      <c r="C784" s="28"/>
      <c r="D784" s="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5"/>
      <c r="B785" s="1"/>
      <c r="C785" s="28"/>
      <c r="D785" s="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5"/>
      <c r="B786" s="1"/>
      <c r="C786" s="28"/>
      <c r="D786" s="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5"/>
      <c r="B787" s="1"/>
      <c r="C787" s="28"/>
      <c r="D787" s="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5"/>
      <c r="B788" s="1"/>
      <c r="C788" s="28"/>
      <c r="D788" s="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5"/>
      <c r="B789" s="1"/>
      <c r="C789" s="28"/>
      <c r="D789" s="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5"/>
      <c r="B790" s="1"/>
      <c r="C790" s="28"/>
      <c r="D790" s="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5"/>
      <c r="B791" s="1"/>
      <c r="C791" s="28"/>
      <c r="D791" s="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5"/>
      <c r="B792" s="1"/>
      <c r="C792" s="28"/>
      <c r="D792" s="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5"/>
      <c r="B793" s="1"/>
      <c r="C793" s="28"/>
      <c r="D793" s="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5"/>
      <c r="B794" s="1"/>
      <c r="C794" s="28"/>
      <c r="D794" s="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5"/>
      <c r="B795" s="1"/>
      <c r="C795" s="28"/>
      <c r="D795" s="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5"/>
      <c r="B796" s="1"/>
      <c r="C796" s="28"/>
      <c r="D796" s="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5"/>
      <c r="B797" s="1"/>
      <c r="C797" s="28"/>
      <c r="D797" s="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5"/>
      <c r="B798" s="1"/>
      <c r="C798" s="28"/>
      <c r="D798" s="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5"/>
      <c r="B799" s="1"/>
      <c r="C799" s="28"/>
      <c r="D799" s="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5"/>
      <c r="B800" s="1"/>
      <c r="C800" s="28"/>
      <c r="D800" s="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5"/>
      <c r="B801" s="1"/>
      <c r="C801" s="28"/>
      <c r="D801" s="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5"/>
      <c r="B802" s="1"/>
      <c r="C802" s="28"/>
      <c r="D802" s="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5"/>
      <c r="B803" s="1"/>
      <c r="C803" s="28"/>
      <c r="D803" s="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5"/>
      <c r="B804" s="1"/>
      <c r="C804" s="28"/>
      <c r="D804" s="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5"/>
      <c r="B805" s="1"/>
      <c r="C805" s="28"/>
      <c r="D805" s="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5"/>
      <c r="B806" s="1"/>
      <c r="C806" s="28"/>
      <c r="D806" s="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5"/>
      <c r="B807" s="1"/>
      <c r="C807" s="28"/>
      <c r="D807" s="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5"/>
      <c r="B808" s="1"/>
      <c r="C808" s="28"/>
      <c r="D808" s="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5"/>
      <c r="B809" s="1"/>
      <c r="C809" s="28"/>
      <c r="D809" s="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5"/>
      <c r="B810" s="1"/>
      <c r="C810" s="28"/>
      <c r="D810" s="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5"/>
      <c r="B811" s="1"/>
      <c r="C811" s="28"/>
      <c r="D811" s="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5"/>
      <c r="B812" s="1"/>
      <c r="C812" s="28"/>
      <c r="D812" s="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5"/>
      <c r="B813" s="1"/>
      <c r="C813" s="28"/>
      <c r="D813" s="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5"/>
      <c r="B814" s="1"/>
      <c r="C814" s="28"/>
      <c r="D814" s="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5"/>
      <c r="B815" s="1"/>
      <c r="C815" s="28"/>
      <c r="D815" s="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5"/>
      <c r="B816" s="1"/>
      <c r="C816" s="28"/>
      <c r="D816" s="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5"/>
      <c r="B817" s="1"/>
      <c r="C817" s="28"/>
      <c r="D817" s="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5"/>
      <c r="B818" s="1"/>
      <c r="C818" s="28"/>
      <c r="D818" s="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5"/>
      <c r="B819" s="1"/>
      <c r="C819" s="28"/>
      <c r="D819" s="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5"/>
      <c r="B820" s="1"/>
      <c r="C820" s="28"/>
      <c r="D820" s="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5"/>
      <c r="B821" s="1"/>
      <c r="C821" s="28"/>
      <c r="D821" s="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5"/>
      <c r="B822" s="1"/>
      <c r="C822" s="28"/>
      <c r="D822" s="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5"/>
      <c r="B823" s="1"/>
      <c r="C823" s="28"/>
      <c r="D823" s="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5"/>
      <c r="B824" s="1"/>
      <c r="C824" s="28"/>
      <c r="D824" s="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5"/>
      <c r="B825" s="1"/>
      <c r="C825" s="28"/>
      <c r="D825" s="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5"/>
      <c r="B826" s="1"/>
      <c r="C826" s="28"/>
      <c r="D826" s="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5"/>
      <c r="B827" s="1"/>
      <c r="C827" s="28"/>
      <c r="D827" s="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5"/>
      <c r="B828" s="1"/>
      <c r="C828" s="28"/>
      <c r="D828" s="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5"/>
      <c r="B829" s="1"/>
      <c r="C829" s="28"/>
      <c r="D829" s="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5"/>
      <c r="B830" s="1"/>
      <c r="C830" s="28"/>
      <c r="D830" s="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5"/>
      <c r="B831" s="1"/>
      <c r="C831" s="28"/>
      <c r="D831" s="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5"/>
      <c r="B832" s="1"/>
      <c r="C832" s="28"/>
      <c r="D832" s="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5"/>
      <c r="B833" s="1"/>
      <c r="C833" s="28"/>
      <c r="D833" s="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5"/>
      <c r="B834" s="1"/>
      <c r="C834" s="28"/>
      <c r="D834" s="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5"/>
      <c r="B835" s="1"/>
      <c r="C835" s="28"/>
      <c r="D835" s="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5"/>
      <c r="B836" s="1"/>
      <c r="C836" s="28"/>
      <c r="D836" s="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5"/>
      <c r="B837" s="1"/>
      <c r="C837" s="28"/>
      <c r="D837" s="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5"/>
      <c r="B838" s="1"/>
      <c r="C838" s="28"/>
      <c r="D838" s="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5"/>
      <c r="B839" s="1"/>
      <c r="C839" s="28"/>
      <c r="D839" s="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5"/>
      <c r="B840" s="1"/>
      <c r="C840" s="28"/>
      <c r="D840" s="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5"/>
      <c r="B841" s="1"/>
      <c r="C841" s="28"/>
      <c r="D841" s="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5"/>
      <c r="B842" s="1"/>
      <c r="C842" s="28"/>
      <c r="D842" s="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5"/>
      <c r="B843" s="1"/>
      <c r="C843" s="28"/>
      <c r="D843" s="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5"/>
      <c r="B844" s="1"/>
      <c r="C844" s="28"/>
      <c r="D844" s="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5"/>
      <c r="B845" s="1"/>
      <c r="C845" s="28"/>
      <c r="D845" s="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5"/>
      <c r="B846" s="1"/>
      <c r="C846" s="28"/>
      <c r="D846" s="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5"/>
      <c r="B847" s="1"/>
      <c r="C847" s="28"/>
      <c r="D847" s="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5"/>
      <c r="B848" s="1"/>
      <c r="C848" s="28"/>
      <c r="D848" s="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5"/>
      <c r="B849" s="1"/>
      <c r="C849" s="28"/>
      <c r="D849" s="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5"/>
      <c r="B850" s="1"/>
      <c r="C850" s="28"/>
      <c r="D850" s="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5"/>
      <c r="B851" s="1"/>
      <c r="C851" s="28"/>
      <c r="D851" s="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5"/>
      <c r="B852" s="1"/>
      <c r="C852" s="28"/>
      <c r="D852" s="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5"/>
      <c r="B853" s="1"/>
      <c r="C853" s="28"/>
      <c r="D853" s="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5"/>
      <c r="B854" s="1"/>
      <c r="C854" s="28"/>
      <c r="D854" s="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5"/>
      <c r="B855" s="1"/>
      <c r="C855" s="28"/>
      <c r="D855" s="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5"/>
      <c r="B856" s="1"/>
      <c r="C856" s="28"/>
      <c r="D856" s="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5"/>
      <c r="B857" s="1"/>
      <c r="C857" s="28"/>
      <c r="D857" s="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5"/>
      <c r="B858" s="1"/>
      <c r="C858" s="28"/>
      <c r="D858" s="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5"/>
      <c r="B859" s="1"/>
      <c r="C859" s="28"/>
      <c r="D859" s="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5"/>
      <c r="B860" s="1"/>
      <c r="C860" s="28"/>
      <c r="D860" s="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5"/>
      <c r="B861" s="1"/>
      <c r="C861" s="28"/>
      <c r="D861" s="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5"/>
      <c r="B862" s="1"/>
      <c r="C862" s="28"/>
      <c r="D862" s="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5"/>
      <c r="B863" s="1"/>
      <c r="C863" s="28"/>
      <c r="D863" s="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5"/>
      <c r="B864" s="1"/>
      <c r="C864" s="28"/>
      <c r="D864" s="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5"/>
      <c r="B865" s="1"/>
      <c r="C865" s="28"/>
      <c r="D865" s="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5"/>
      <c r="B866" s="1"/>
      <c r="C866" s="28"/>
      <c r="D866" s="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5"/>
      <c r="B867" s="1"/>
      <c r="C867" s="28"/>
      <c r="D867" s="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5"/>
      <c r="B868" s="1"/>
      <c r="C868" s="28"/>
      <c r="D868" s="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5"/>
      <c r="B869" s="1"/>
      <c r="C869" s="28"/>
      <c r="D869" s="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5"/>
      <c r="B870" s="1"/>
      <c r="C870" s="28"/>
      <c r="D870" s="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5"/>
      <c r="B871" s="1"/>
      <c r="C871" s="28"/>
      <c r="D871" s="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5"/>
      <c r="B872" s="1"/>
      <c r="C872" s="28"/>
      <c r="D872" s="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5"/>
      <c r="B873" s="1"/>
      <c r="C873" s="28"/>
      <c r="D873" s="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5"/>
      <c r="B874" s="1"/>
      <c r="C874" s="28"/>
      <c r="D874" s="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5"/>
      <c r="B875" s="1"/>
      <c r="C875" s="28"/>
      <c r="D875" s="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5"/>
      <c r="B876" s="1"/>
      <c r="C876" s="28"/>
      <c r="D876" s="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5"/>
      <c r="B877" s="1"/>
      <c r="C877" s="28"/>
      <c r="D877" s="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5"/>
      <c r="B878" s="1"/>
      <c r="C878" s="28"/>
      <c r="D878" s="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5"/>
      <c r="B879" s="1"/>
      <c r="C879" s="28"/>
      <c r="D879" s="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5"/>
      <c r="B880" s="1"/>
      <c r="C880" s="28"/>
      <c r="D880" s="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5"/>
      <c r="B881" s="1"/>
      <c r="C881" s="28"/>
      <c r="D881" s="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5"/>
      <c r="B882" s="1"/>
      <c r="C882" s="28"/>
      <c r="D882" s="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5"/>
      <c r="B883" s="1"/>
      <c r="C883" s="28"/>
      <c r="D883" s="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5"/>
      <c r="B884" s="1"/>
      <c r="C884" s="28"/>
      <c r="D884" s="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5"/>
      <c r="B885" s="1"/>
      <c r="C885" s="28"/>
      <c r="D885" s="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5"/>
      <c r="B886" s="1"/>
      <c r="C886" s="28"/>
      <c r="D886" s="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5"/>
      <c r="B887" s="1"/>
      <c r="C887" s="28"/>
      <c r="D887" s="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5"/>
      <c r="B888" s="1"/>
      <c r="C888" s="28"/>
      <c r="D888" s="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5"/>
      <c r="B889" s="1"/>
      <c r="C889" s="28"/>
      <c r="D889" s="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5"/>
      <c r="B890" s="1"/>
      <c r="C890" s="28"/>
      <c r="D890" s="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5"/>
      <c r="B891" s="1"/>
      <c r="C891" s="28"/>
      <c r="D891" s="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5"/>
      <c r="B892" s="1"/>
      <c r="C892" s="28"/>
      <c r="D892" s="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5"/>
      <c r="B893" s="1"/>
      <c r="C893" s="28"/>
      <c r="D893" s="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5"/>
      <c r="B894" s="1"/>
      <c r="C894" s="28"/>
      <c r="D894" s="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5"/>
      <c r="B895" s="1"/>
      <c r="C895" s="28"/>
      <c r="D895" s="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5"/>
      <c r="B896" s="1"/>
      <c r="C896" s="28"/>
      <c r="D896" s="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5"/>
      <c r="B897" s="1"/>
      <c r="C897" s="28"/>
      <c r="D897" s="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5"/>
      <c r="B898" s="1"/>
      <c r="C898" s="28"/>
      <c r="D898" s="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5"/>
      <c r="B899" s="1"/>
      <c r="C899" s="28"/>
      <c r="D899" s="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5"/>
      <c r="B900" s="1"/>
      <c r="C900" s="28"/>
      <c r="D900" s="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5"/>
      <c r="B901" s="1"/>
      <c r="C901" s="28"/>
      <c r="D901" s="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5"/>
      <c r="B902" s="1"/>
      <c r="C902" s="28"/>
      <c r="D902" s="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5"/>
      <c r="B903" s="1"/>
      <c r="C903" s="28"/>
      <c r="D903" s="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5"/>
      <c r="B904" s="1"/>
      <c r="C904" s="28"/>
      <c r="D904" s="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5"/>
      <c r="B905" s="1"/>
      <c r="C905" s="28"/>
      <c r="D905" s="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5"/>
      <c r="B906" s="1"/>
      <c r="C906" s="28"/>
      <c r="D906" s="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5"/>
      <c r="B907" s="1"/>
      <c r="C907" s="28"/>
      <c r="D907" s="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5"/>
      <c r="B908" s="1"/>
      <c r="C908" s="28"/>
      <c r="D908" s="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5"/>
      <c r="B909" s="1"/>
      <c r="C909" s="28"/>
      <c r="D909" s="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5"/>
      <c r="B910" s="1"/>
      <c r="C910" s="28"/>
      <c r="D910" s="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5"/>
      <c r="B911" s="1"/>
      <c r="C911" s="28"/>
      <c r="D911" s="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5"/>
      <c r="B912" s="1"/>
      <c r="C912" s="28"/>
      <c r="D912" s="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5"/>
      <c r="B913" s="1"/>
      <c r="C913" s="28"/>
      <c r="D913" s="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5"/>
      <c r="B914" s="1"/>
      <c r="C914" s="28"/>
      <c r="D914" s="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5"/>
      <c r="B915" s="1"/>
      <c r="C915" s="28"/>
      <c r="D915" s="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5"/>
      <c r="B916" s="1"/>
      <c r="C916" s="28"/>
      <c r="D916" s="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5"/>
      <c r="B917" s="1"/>
      <c r="C917" s="28"/>
      <c r="D917" s="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5"/>
      <c r="B918" s="1"/>
      <c r="C918" s="28"/>
      <c r="D918" s="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5"/>
      <c r="B919" s="1"/>
      <c r="C919" s="28"/>
      <c r="D919" s="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5"/>
      <c r="B920" s="1"/>
      <c r="C920" s="28"/>
      <c r="D920" s="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5"/>
      <c r="B921" s="1"/>
      <c r="C921" s="28"/>
      <c r="D921" s="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5"/>
      <c r="B922" s="1"/>
      <c r="C922" s="28"/>
      <c r="D922" s="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5"/>
      <c r="B923" s="1"/>
      <c r="C923" s="28"/>
      <c r="D923" s="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5"/>
      <c r="B924" s="1"/>
      <c r="C924" s="28"/>
      <c r="D924" s="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5"/>
      <c r="B925" s="1"/>
      <c r="C925" s="28"/>
      <c r="D925" s="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5"/>
      <c r="B926" s="1"/>
      <c r="C926" s="28"/>
      <c r="D926" s="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5"/>
      <c r="B927" s="1"/>
      <c r="C927" s="28"/>
      <c r="D927" s="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5"/>
      <c r="B928" s="1"/>
      <c r="C928" s="28"/>
      <c r="D928" s="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5"/>
      <c r="B929" s="1"/>
      <c r="C929" s="28"/>
      <c r="D929" s="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5"/>
      <c r="B930" s="1"/>
      <c r="C930" s="28"/>
      <c r="D930" s="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5"/>
      <c r="B931" s="1"/>
      <c r="C931" s="28"/>
      <c r="D931" s="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5"/>
      <c r="B932" s="1"/>
      <c r="C932" s="28"/>
      <c r="D932" s="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5"/>
      <c r="B933" s="1"/>
      <c r="C933" s="28"/>
      <c r="D933" s="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5"/>
      <c r="B934" s="1"/>
      <c r="C934" s="28"/>
      <c r="D934" s="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5"/>
      <c r="B935" s="1"/>
      <c r="C935" s="28"/>
      <c r="D935" s="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5"/>
      <c r="B936" s="1"/>
      <c r="C936" s="28"/>
      <c r="D936" s="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5"/>
      <c r="B937" s="1"/>
      <c r="C937" s="28"/>
      <c r="D937" s="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5"/>
      <c r="B938" s="1"/>
      <c r="C938" s="28"/>
      <c r="D938" s="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5"/>
      <c r="B939" s="1"/>
      <c r="C939" s="28"/>
      <c r="D939" s="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5"/>
      <c r="B940" s="1"/>
      <c r="C940" s="28"/>
      <c r="D940" s="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5"/>
      <c r="B941" s="1"/>
      <c r="C941" s="28"/>
      <c r="D941" s="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5"/>
      <c r="B942" s="1"/>
      <c r="C942" s="28"/>
      <c r="D942" s="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5"/>
      <c r="B943" s="1"/>
      <c r="C943" s="28"/>
      <c r="D943" s="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5"/>
      <c r="B944" s="1"/>
      <c r="C944" s="28"/>
      <c r="D944" s="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5"/>
      <c r="B945" s="1"/>
      <c r="C945" s="28"/>
      <c r="D945" s="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5"/>
      <c r="B946" s="1"/>
      <c r="C946" s="28"/>
      <c r="D946" s="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5"/>
      <c r="B947" s="1"/>
      <c r="C947" s="28"/>
      <c r="D947" s="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5"/>
      <c r="B948" s="1"/>
      <c r="C948" s="28"/>
      <c r="D948" s="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5"/>
      <c r="B949" s="1"/>
      <c r="C949" s="28"/>
      <c r="D949" s="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5"/>
      <c r="B950" s="1"/>
      <c r="C950" s="28"/>
      <c r="D950" s="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5"/>
      <c r="B951" s="1"/>
      <c r="C951" s="28"/>
      <c r="D951" s="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5"/>
      <c r="B952" s="1"/>
      <c r="C952" s="28"/>
      <c r="D952" s="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5"/>
      <c r="B953" s="1"/>
      <c r="C953" s="28"/>
      <c r="D953" s="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5"/>
      <c r="B954" s="1"/>
      <c r="C954" s="28"/>
      <c r="D954" s="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5"/>
      <c r="B955" s="1"/>
      <c r="C955" s="28"/>
      <c r="D955" s="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5"/>
      <c r="B956" s="1"/>
      <c r="C956" s="28"/>
      <c r="D956" s="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5"/>
      <c r="B957" s="1"/>
      <c r="C957" s="28"/>
      <c r="D957" s="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5"/>
      <c r="B958" s="1"/>
      <c r="C958" s="28"/>
      <c r="D958" s="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5"/>
      <c r="B959" s="1"/>
      <c r="C959" s="28"/>
      <c r="D959" s="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5"/>
      <c r="B960" s="1"/>
      <c r="C960" s="28"/>
      <c r="D960" s="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5"/>
      <c r="B961" s="1"/>
      <c r="C961" s="28"/>
      <c r="D961" s="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5"/>
      <c r="B962" s="1"/>
      <c r="C962" s="28"/>
      <c r="D962" s="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5"/>
      <c r="B963" s="1"/>
      <c r="C963" s="28"/>
      <c r="D963" s="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5"/>
      <c r="B964" s="1"/>
      <c r="C964" s="28"/>
      <c r="D964" s="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5"/>
      <c r="B965" s="1"/>
      <c r="C965" s="28"/>
      <c r="D965" s="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5"/>
      <c r="B966" s="1"/>
      <c r="C966" s="28"/>
      <c r="D966" s="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5"/>
      <c r="B967" s="1"/>
      <c r="C967" s="28"/>
      <c r="D967" s="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5"/>
      <c r="B968" s="1"/>
      <c r="C968" s="28"/>
      <c r="D968" s="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5"/>
      <c r="B969" s="1"/>
      <c r="C969" s="28"/>
      <c r="D969" s="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5"/>
      <c r="B970" s="1"/>
      <c r="C970" s="28"/>
      <c r="D970" s="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5"/>
      <c r="B971" s="1"/>
      <c r="C971" s="28"/>
      <c r="D971" s="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5"/>
      <c r="B972" s="1"/>
      <c r="C972" s="28"/>
      <c r="D972" s="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5"/>
      <c r="B973" s="1"/>
      <c r="C973" s="28"/>
      <c r="D973" s="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5"/>
      <c r="B974" s="1"/>
      <c r="C974" s="28"/>
      <c r="D974" s="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5"/>
      <c r="B975" s="1"/>
      <c r="C975" s="28"/>
      <c r="D975" s="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5"/>
      <c r="B976" s="1"/>
      <c r="C976" s="28"/>
      <c r="D976" s="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5"/>
      <c r="B977" s="1"/>
      <c r="C977" s="28"/>
      <c r="D977" s="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5"/>
      <c r="B978" s="1"/>
      <c r="C978" s="28"/>
      <c r="D978" s="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5"/>
      <c r="B979" s="1"/>
      <c r="C979" s="28"/>
      <c r="D979" s="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5"/>
      <c r="B980" s="1"/>
      <c r="C980" s="28"/>
      <c r="D980" s="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5"/>
      <c r="B981" s="1"/>
      <c r="C981" s="28"/>
      <c r="D981" s="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5"/>
      <c r="B982" s="1"/>
      <c r="C982" s="28"/>
      <c r="D982" s="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5"/>
      <c r="B983" s="1"/>
      <c r="C983" s="28"/>
      <c r="D983" s="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5"/>
      <c r="B984" s="1"/>
      <c r="C984" s="28"/>
      <c r="D984" s="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5"/>
      <c r="B985" s="1"/>
      <c r="C985" s="28"/>
      <c r="D985" s="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5"/>
      <c r="B986" s="1"/>
      <c r="C986" s="28"/>
      <c r="D986" s="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5"/>
      <c r="B987" s="1"/>
      <c r="C987" s="28"/>
      <c r="D987" s="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5"/>
      <c r="B988" s="1"/>
      <c r="C988" s="28"/>
      <c r="D988" s="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5"/>
      <c r="B989" s="1"/>
      <c r="C989" s="28"/>
      <c r="D989" s="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5"/>
      <c r="B990" s="1"/>
      <c r="C990" s="28"/>
      <c r="D990" s="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5"/>
      <c r="B991" s="1"/>
      <c r="C991" s="28"/>
      <c r="D991" s="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5"/>
      <c r="B992" s="1"/>
      <c r="C992" s="28"/>
      <c r="D992" s="6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5"/>
      <c r="B993" s="1"/>
      <c r="C993" s="28"/>
      <c r="D993" s="6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5"/>
      <c r="B994" s="1"/>
      <c r="C994" s="28"/>
      <c r="D994" s="6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5"/>
      <c r="B995" s="1"/>
      <c r="C995" s="28"/>
      <c r="D995" s="6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5"/>
      <c r="B996" s="1"/>
      <c r="C996" s="28"/>
      <c r="D996" s="6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5"/>
      <c r="B997" s="1"/>
      <c r="C997" s="28"/>
      <c r="D997" s="6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29"/>
      <c r="B998" s="29"/>
      <c r="C998" s="29"/>
      <c r="D998" s="30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x14ac:dyDescent="0.25">
      <c r="A999" s="29"/>
      <c r="B999" s="29"/>
      <c r="C999" s="29"/>
      <c r="D999" s="30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x14ac:dyDescent="0.25">
      <c r="A1000" s="29"/>
      <c r="B1000" s="29"/>
      <c r="C1000" s="29"/>
      <c r="D1000" s="30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  <row r="1001" spans="1:26" x14ac:dyDescent="0.25">
      <c r="A1001" s="29"/>
      <c r="B1001" s="29"/>
      <c r="C1001" s="29"/>
      <c r="D1001" s="30"/>
      <c r="E1001" s="29"/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  <c r="R1001" s="29"/>
      <c r="S1001" s="29"/>
      <c r="T1001" s="29"/>
      <c r="U1001" s="29"/>
      <c r="V1001" s="29"/>
      <c r="W1001" s="29"/>
      <c r="X1001" s="29"/>
      <c r="Y1001" s="29"/>
      <c r="Z1001" s="29"/>
    </row>
    <row r="1002" spans="1:26" x14ac:dyDescent="0.25">
      <c r="A1002" s="29"/>
      <c r="B1002" s="29"/>
      <c r="C1002" s="29"/>
      <c r="D1002" s="30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29"/>
      <c r="Y1002" s="29"/>
      <c r="Z1002" s="29"/>
    </row>
    <row r="1003" spans="1:26" x14ac:dyDescent="0.25">
      <c r="A1003" s="29"/>
      <c r="B1003" s="29"/>
      <c r="C1003" s="29"/>
      <c r="D1003" s="30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29"/>
      <c r="Y1003" s="29"/>
      <c r="Z1003" s="29"/>
    </row>
  </sheetData>
  <sheetProtection algorithmName="SHA-512" hashValue="GQ1yMnmN1miVhpm4plhdpyUVDIemmGP9V1a3ZQqOdR7JX2W2Jc/lHWLjH1XPZZqWxfrwGyZudNsult3aEdayiA==" saltValue="OU46xde4O2Ob8y8jvPjDxw==" spinCount="100000" sheet="1" objects="1" scenarios="1"/>
  <mergeCells count="11">
    <mergeCell ref="A8:F8"/>
    <mergeCell ref="B34:G34"/>
    <mergeCell ref="B29:F32"/>
    <mergeCell ref="A15:F15"/>
    <mergeCell ref="A17:F17"/>
    <mergeCell ref="A11:F11"/>
    <mergeCell ref="A1:B1"/>
    <mergeCell ref="A3:F3"/>
    <mergeCell ref="A6:F6"/>
    <mergeCell ref="E1:F1"/>
    <mergeCell ref="C1:D1"/>
  </mergeCells>
  <pageMargins left="0.75" right="0.75" top="0.75" bottom="0.5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 núm. 7 - Pressupost</vt:lpstr>
      <vt:lpstr>'Annex núm. 7 -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2026-05-27T09:03:59Z</cp:lastPrinted>
  <dcterms:created xsi:type="dcterms:W3CDTF">2022-03-24T08:53:01Z</dcterms:created>
  <dcterms:modified xsi:type="dcterms:W3CDTF">2026-07-04T15:15:10Z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