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siles\Downloads\2025-262\"/>
    </mc:Choice>
  </mc:AlternateContent>
  <xr:revisionPtr revIDLastSave="0" documentId="13_ncr:1_{FCE59663-48C0-4222-A133-14A69E79608F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Anexo Nº 9 - Presupuesto - LOTE" sheetId="2" r:id="rId1"/>
  </sheets>
  <definedNames>
    <definedName name="_xlnm.Print_Area" localSheetId="0">'Anexo Nº 9 - Presupuesto - LOTE'!$A$1:$G$108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7" i="2" l="1"/>
  <c r="G95" i="2"/>
  <c r="G93" i="2"/>
  <c r="G91" i="2"/>
  <c r="G89" i="2"/>
  <c r="G87" i="2"/>
  <c r="G85" i="2"/>
  <c r="G83" i="2"/>
  <c r="G80" i="2"/>
  <c r="G79" i="2"/>
  <c r="G78" i="2"/>
  <c r="G76" i="2"/>
  <c r="G75" i="2"/>
  <c r="G73" i="2"/>
  <c r="G71" i="2"/>
  <c r="G69" i="2"/>
  <c r="G67" i="2"/>
  <c r="G65" i="2"/>
  <c r="G63" i="2"/>
  <c r="G62" i="2"/>
  <c r="G60" i="2"/>
  <c r="G59" i="2"/>
  <c r="G58" i="2"/>
  <c r="G57" i="2"/>
  <c r="G55" i="2"/>
  <c r="G54" i="2"/>
  <c r="G53" i="2"/>
  <c r="G51" i="2"/>
  <c r="G50" i="2"/>
  <c r="G49" i="2"/>
  <c r="G48" i="2"/>
  <c r="G41" i="2"/>
  <c r="G40" i="2"/>
  <c r="G38" i="2"/>
  <c r="G37" i="2"/>
  <c r="G36" i="2"/>
  <c r="G35" i="2"/>
  <c r="G34" i="2"/>
  <c r="G33" i="2"/>
  <c r="G32" i="2"/>
  <c r="G30" i="2"/>
  <c r="G29" i="2"/>
  <c r="G26" i="2"/>
  <c r="G24" i="2"/>
  <c r="G17" i="2"/>
  <c r="G16" i="2"/>
  <c r="G15" i="2"/>
  <c r="G14" i="2"/>
  <c r="G13" i="2"/>
  <c r="G12" i="2"/>
  <c r="G9" i="2"/>
  <c r="G46" i="2"/>
  <c r="G45" i="2"/>
  <c r="G44" i="2"/>
  <c r="G22" i="2"/>
  <c r="G21" i="2"/>
  <c r="G20" i="2"/>
  <c r="G18" i="2"/>
  <c r="G10" i="2"/>
  <c r="G99" i="2" l="1"/>
  <c r="G101" i="2" s="1"/>
</calcChain>
</file>

<file path=xl/sharedStrings.xml><?xml version="1.0" encoding="utf-8"?>
<sst xmlns="http://schemas.openxmlformats.org/spreadsheetml/2006/main" count="280" uniqueCount="170">
  <si>
    <t>5069-L320ER</t>
  </si>
  <si>
    <t>PLC Rockwell Compact Logix</t>
  </si>
  <si>
    <t>5069-RTB64-SPRING</t>
  </si>
  <si>
    <t>Conectores alimentación PLC</t>
  </si>
  <si>
    <t>1734-TBS</t>
  </si>
  <si>
    <t>1734-AENTR</t>
  </si>
  <si>
    <t>1734-IB8</t>
  </si>
  <si>
    <t>1734-VTM</t>
  </si>
  <si>
    <t>Tarjeta alimentación comunes</t>
  </si>
  <si>
    <t>1734-OB8</t>
  </si>
  <si>
    <t>1734-IE8C</t>
  </si>
  <si>
    <t>1734-OE4C</t>
  </si>
  <si>
    <t>1783-CMS10DP</t>
  </si>
  <si>
    <t>1783-SFP100SX</t>
  </si>
  <si>
    <t>1784-SD1</t>
  </si>
  <si>
    <t>1784-SD2</t>
  </si>
  <si>
    <t>HMS-EN2PB-R</t>
  </si>
  <si>
    <t>2711P-T15C22D9P</t>
  </si>
  <si>
    <t>IVA (21%)</t>
  </si>
  <si>
    <t>NOMBRE LICITADOR</t>
  </si>
  <si>
    <t>CÓDIGO</t>
  </si>
  <si>
    <t>UNIDADES</t>
  </si>
  <si>
    <t>DESCRIPCIÓN</t>
  </si>
  <si>
    <t>PRESUPUESTO - LOTE 1</t>
  </si>
  <si>
    <t>CANTIDAD</t>
  </si>
  <si>
    <t>PRECIO UNITARIO</t>
  </si>
  <si>
    <t>IMPORTE</t>
  </si>
  <si>
    <t>RENOVACIÓN DEL SISTEMA DE CONTROL INDUSTRIAL DE LOS POZOS DE INYECCIÓN DE LA EDAR BAIX LLOBREGAT Y ELEVACIÓN DE LOS CUADROS ELÉCTRICOS DE POZOS SOTERRADOS 
(Nº EXP.: AB/2025/262)</t>
  </si>
  <si>
    <t>REFERENCIA</t>
  </si>
  <si>
    <t>Ud</t>
  </si>
  <si>
    <t>Bases de módulos con terminales de resorte IEC extraíbles</t>
  </si>
  <si>
    <t>Módulo adaptador EtherNet I/O de 2 puertos</t>
  </si>
  <si>
    <t>Módulo de entrada de 8 canales 24V DC</t>
  </si>
  <si>
    <t>Módulo de salida de 8 canales 24V DC</t>
  </si>
  <si>
    <t>Módulo de entrada analógica de corriente de 8 canales 24V DC</t>
  </si>
  <si>
    <t>Módulo de salida analógica de corriente de 4 puntos 24V DC</t>
  </si>
  <si>
    <t>Switch Stratix 5200, 8 puertos cobre 100/1000, 2 puertos combo 100/1000, FW completo, DLR</t>
  </si>
  <si>
    <t>SFP Stratix Fiber, conectividad 100 Mbit sobre fibra multimodo</t>
  </si>
  <si>
    <t>Pasarela EtherNet/IP a PROFIBUS DP</t>
  </si>
  <si>
    <t>Panel View Plus 7, 15" XGA, TFT Color, 24V DC, Panel táctil</t>
  </si>
  <si>
    <t>1. MATERIAL DE CONTROL: SUMINISTRO</t>
  </si>
  <si>
    <t>1.1 Material pozos</t>
  </si>
  <si>
    <t>1.1.1 Controladores CPUs</t>
  </si>
  <si>
    <t>1.1.1.1</t>
  </si>
  <si>
    <t>1.1.1.2</t>
  </si>
  <si>
    <t>1.1.2 Periferia Distribuida</t>
  </si>
  <si>
    <t>1.1.2.1</t>
  </si>
  <si>
    <t>1.1.2.2</t>
  </si>
  <si>
    <t>1.1.2.3</t>
  </si>
  <si>
    <t>1.1.2.4</t>
  </si>
  <si>
    <t>1.1.2.5</t>
  </si>
  <si>
    <t>1.1.2.6</t>
  </si>
  <si>
    <t>1.1.2.7</t>
  </si>
  <si>
    <t>1.1.3 Switches de campo</t>
  </si>
  <si>
    <t>1.1.3.1</t>
  </si>
  <si>
    <t>1.1.3.2</t>
  </si>
  <si>
    <t>1.1.3.3</t>
  </si>
  <si>
    <t>1.1.4 Scanners</t>
  </si>
  <si>
    <t>1.1.4.1</t>
  </si>
  <si>
    <t>1.1.5 HMI</t>
  </si>
  <si>
    <t>1.1.5.1</t>
  </si>
  <si>
    <t>1.2 Material Pozo 3</t>
  </si>
  <si>
    <t>1.2.1 Controladores CPUs</t>
  </si>
  <si>
    <t>1.2.1.1</t>
  </si>
  <si>
    <t>1.2.1.2</t>
  </si>
  <si>
    <t>1.2.2 Periferia Distribuida</t>
  </si>
  <si>
    <t>1.2.2.1</t>
  </si>
  <si>
    <t>1.2.2.2</t>
  </si>
  <si>
    <t>1.2.2.3</t>
  </si>
  <si>
    <t>1.2.2.4</t>
  </si>
  <si>
    <t>1.2.2.5</t>
  </si>
  <si>
    <t>1.2.2.6</t>
  </si>
  <si>
    <t>1.2.2.7</t>
  </si>
  <si>
    <t>1.2.3 Switches de campo</t>
  </si>
  <si>
    <t>1.2.3.1</t>
  </si>
  <si>
    <t>1.2.3.2</t>
  </si>
  <si>
    <t>2. MONTAJE, PUESTA EN MARCHA, GESTIÓN DE RESIDUOS</t>
  </si>
  <si>
    <t>2.1 Análisis inicial cuadros eléctricos e instalación</t>
  </si>
  <si>
    <t>Análisis inicial in situ del cuadro de cada uno de los pozos</t>
  </si>
  <si>
    <t>Estudio modificaciones y diseño para homogeneización cuadros pozos</t>
  </si>
  <si>
    <t>Revisión estado fibra óptica pozo 1 – cogeneración</t>
  </si>
  <si>
    <t>-</t>
  </si>
  <si>
    <t>2.1.1</t>
  </si>
  <si>
    <t>2.1.2</t>
  </si>
  <si>
    <t>2.1.3</t>
  </si>
  <si>
    <t>2.2 Suministro y trabajos cuadros pozos</t>
  </si>
  <si>
    <t>2.2.1</t>
  </si>
  <si>
    <t>2.2.2</t>
  </si>
  <si>
    <t>2.2.3</t>
  </si>
  <si>
    <t>2.2.4</t>
  </si>
  <si>
    <t>Suministros y trabajos cuadro Pozo 1</t>
  </si>
  <si>
    <t>Suministros y trabajos cuadros Pozos 2 y 3</t>
  </si>
  <si>
    <t>Suministros y trabajos cuadros pozos fase 2 (excepto Pozo 14)</t>
  </si>
  <si>
    <t>Suministros e instalación cuadro pozo 14</t>
  </si>
  <si>
    <t>2.3 Suministro y trabajos nuevas antenas</t>
  </si>
  <si>
    <t>Suministros y trabajos nueva antena pozos subterráneos (4 pozos)</t>
  </si>
  <si>
    <t>Suministros y trabajos nueva antena pozo con caseta (5 pozos)</t>
  </si>
  <si>
    <t>Supervisión de montaje router y antena en cada uno de los 9 pozos</t>
  </si>
  <si>
    <t>2.3.1</t>
  </si>
  <si>
    <t>2.3.2</t>
  </si>
  <si>
    <t>2.3.3</t>
  </si>
  <si>
    <t>2.4 Análisis inicial del programa</t>
  </si>
  <si>
    <t>2.4.1</t>
  </si>
  <si>
    <t>2.4.2</t>
  </si>
  <si>
    <t>2.4.3</t>
  </si>
  <si>
    <t>2.4.4</t>
  </si>
  <si>
    <t>Análisis programa pozos según</t>
  </si>
  <si>
    <t>Análisis programa PLC Master Arema y relación con PCS7</t>
  </si>
  <si>
    <t>Análisis programa PLC Osmosis y relación con PCS7</t>
  </si>
  <si>
    <t>Análisis programa Front-End comunicaciones</t>
  </si>
  <si>
    <t>2.5 Nueva programación PLC Pozos</t>
  </si>
  <si>
    <t>2.5.1</t>
  </si>
  <si>
    <t>2.5.2</t>
  </si>
  <si>
    <t>Diseño y desarrollo programa "común" pozos</t>
  </si>
  <si>
    <t>Implementación programa común y adaptación para cada uno de los pozos</t>
  </si>
  <si>
    <t>2.6 Programación Front End</t>
  </si>
  <si>
    <t>Modificaciones sobre el PLC Front-End de la EDAR-PRAT y puesta en marcha</t>
  </si>
  <si>
    <t>2.6.1</t>
  </si>
  <si>
    <t>2.7 Programación PLC Osmosis</t>
  </si>
  <si>
    <t>Modificaciones sobre PLCs Osmosis, Master Arema y PCS7 y puesta en marcha y pruebas</t>
  </si>
  <si>
    <t>2.7.2</t>
  </si>
  <si>
    <t>2.8 Modificaciones SCADA Ignition</t>
  </si>
  <si>
    <t>2.8.1</t>
  </si>
  <si>
    <t>Modificaciones SCADA WinCC entorno PLCS7 y puesta en marcha</t>
  </si>
  <si>
    <t>2.9 Programación nuevo HMI Pozos</t>
  </si>
  <si>
    <t>2.9.1</t>
  </si>
  <si>
    <t>Diseño y desarrollo nuevo HMI pozos</t>
  </si>
  <si>
    <t>m</t>
  </si>
  <si>
    <t>2.10 Instalación fibra</t>
  </si>
  <si>
    <t>2.10.1</t>
  </si>
  <si>
    <t>Instalación de fibra y cable alimentación entre POZO 2 y POZO 3</t>
  </si>
  <si>
    <t>2.11 Puesta en marcha pozos</t>
  </si>
  <si>
    <t>2.11.1</t>
  </si>
  <si>
    <t>2.11.2</t>
  </si>
  <si>
    <t>Puesta en marcha y pruebas de los 12 pozos</t>
  </si>
  <si>
    <t>Puesta en marcha y pruebas nuevo HMI</t>
  </si>
  <si>
    <t>2.12 Trabajos comunes</t>
  </si>
  <si>
    <t>2.12.1</t>
  </si>
  <si>
    <t>2.12.2</t>
  </si>
  <si>
    <t>2.12.3</t>
  </si>
  <si>
    <t>Dirección del proyecto</t>
  </si>
  <si>
    <t>Gestión PRL</t>
  </si>
  <si>
    <t>Gestión de residuos</t>
  </si>
  <si>
    <t>3. ELEVACIÓN CUADROS ELÉCTRICOS DE LAS ARQUETAS SOTERRADAS</t>
  </si>
  <si>
    <t>3.1 Cuadro eléctrico</t>
  </si>
  <si>
    <t>3.1.1</t>
  </si>
  <si>
    <t>Cuadro eléctrico, incluido todo el material de protección y maniobra</t>
  </si>
  <si>
    <t>3.2 Cableado</t>
  </si>
  <si>
    <t>3.2.1</t>
  </si>
  <si>
    <t>Modificaciones cableado</t>
  </si>
  <si>
    <t>3.3 Reubicación</t>
  </si>
  <si>
    <t>3.3.1</t>
  </si>
  <si>
    <t>Reubicación electrónicas</t>
  </si>
  <si>
    <t>3.4 Trabajos paleta</t>
  </si>
  <si>
    <t>3.4.1</t>
  </si>
  <si>
    <t>Importe pequeños trabajos paleta (dado hormigón, zanjas, agujeros arqueta, etc)</t>
  </si>
  <si>
    <t>3.5 Programación</t>
  </si>
  <si>
    <t>3.5.1</t>
  </si>
  <si>
    <t>Importe programación y ajustes equipos y puesta en marcha equipos (protecciones, variadores, actuadores, instrumentación)</t>
  </si>
  <si>
    <t>3.6 Iluminación</t>
  </si>
  <si>
    <t>3.6.1</t>
  </si>
  <si>
    <t>Importe iluminación</t>
  </si>
  <si>
    <t>3.7 Alimentación segura</t>
  </si>
  <si>
    <t>3.7.1</t>
  </si>
  <si>
    <t>Alimentación segura 24V QUINT POWER+QUINT UPS+BATERÍA 12Ah Phoenix Contact</t>
  </si>
  <si>
    <t>TOTAL EJECUCIÓN POR CONTRATO DEL LOTE Nº 1 (SIN IVA)……………………………………….</t>
  </si>
  <si>
    <t>TOTAL EJECUCIÓN POR CONTRATO DEL LOTE Nº 1 (IVA INCLUIDO)……………………………………….</t>
  </si>
  <si>
    <t>(LUGAR, FECHA Y FIRMA)</t>
  </si>
  <si>
    <r>
      <t xml:space="preserve">Los campos con formatos en color negro no son editables, </t>
    </r>
    <r>
      <rPr>
        <b/>
        <sz val="9"/>
        <color rgb="FFFF0000"/>
        <rFont val="Tahoma"/>
        <family val="2"/>
      </rPr>
      <t>SOLO INTRODUCIR LOS PRECIOS UNITARIOS (EN COLOR ROJO) PARA CADA PARTIDA</t>
    </r>
  </si>
  <si>
    <t>INSTRUCCIONES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</si>
</sst>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5" formatCode="_-* #,##0.00\ &quot;€&quot;_-;\-* #,##0.00\ &quot;€&quot;_-;_-* &quot;-&quot;??\ &quot;€&quot;_-;_-@"/>
    <numFmt numFmtId="166" formatCode="###,###,##0.00"/>
    <numFmt numFmtId="167" formatCode="#,##0.00\ &quot;€&quot;"/>
    <numFmt numFmtId="168" formatCode="#,##0.00_ ;\-#,##0.00\ "/>
  </numFmts>
  <fonts count="19" x14ac:knownFonts="1">
    <font>
      <sz val="10"/>
      <color rgb="FF000000"/>
      <name val="Arial"/>
      <scheme val="minor"/>
    </font>
    <font>
      <sz val="11"/>
      <color rgb="FF000000"/>
      <name val="Arial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b/>
      <sz val="14"/>
      <color rgb="FF000000"/>
      <name val="Tahoma"/>
      <family val="2"/>
    </font>
    <font>
      <b/>
      <sz val="10"/>
      <color theme="1"/>
      <name val="Tahoma"/>
      <family val="2"/>
    </font>
    <font>
      <sz val="11"/>
      <name val="Calibri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sz val="9"/>
      <color theme="1"/>
      <name val="Arial"/>
      <family val="2"/>
    </font>
    <font>
      <sz val="9"/>
      <color theme="1"/>
      <name val="Tahoma"/>
      <family val="2"/>
    </font>
    <font>
      <sz val="9"/>
      <color rgb="FFFF0000"/>
      <name val="Tahoma"/>
      <family val="2"/>
    </font>
    <font>
      <b/>
      <sz val="9"/>
      <color rgb="FF000000"/>
      <name val="Tahoma"/>
      <family val="2"/>
    </font>
    <font>
      <b/>
      <sz val="9"/>
      <color rgb="FFFF0000"/>
      <name val="Tahoma"/>
      <family val="2"/>
    </font>
    <font>
      <b/>
      <u/>
      <sz val="9"/>
      <color rgb="FF000000"/>
      <name val="Tahoma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theme="0" tint="-0.14999847407452621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theme="0" tint="-0.34998626667073579"/>
        <bgColor rgb="FFCCFFFF"/>
      </patternFill>
    </fill>
    <fill>
      <patternFill patternType="solid">
        <fgColor theme="0" tint="-4.9989318521683403E-2"/>
        <bgColor rgb="FFCCFFFF"/>
      </patternFill>
    </fill>
    <fill>
      <patternFill patternType="solid">
        <fgColor theme="8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 applyFont="1" applyAlignment="1"/>
    <xf numFmtId="0" fontId="4" fillId="0" borderId="0" xfId="1" applyFont="1" applyAlignment="1" applyProtection="1">
      <alignment horizontal="center" vertical="center" wrapText="1"/>
      <protection locked="0"/>
    </xf>
    <xf numFmtId="0" fontId="15" fillId="0" borderId="0" xfId="1" applyFont="1" applyAlignment="1" applyProtection="1">
      <alignment horizontal="left" vertical="top" wrapText="1"/>
      <protection locked="0"/>
    </xf>
    <xf numFmtId="165" fontId="13" fillId="8" borderId="22" xfId="1" applyNumberFormat="1" applyFont="1" applyFill="1" applyBorder="1" applyAlignment="1" applyProtection="1">
      <alignment horizontal="center" vertical="center"/>
      <protection locked="0"/>
    </xf>
    <xf numFmtId="165" fontId="13" fillId="8" borderId="13" xfId="1" applyNumberFormat="1" applyFont="1" applyFill="1" applyBorder="1" applyAlignment="1" applyProtection="1">
      <alignment horizontal="center" vertical="center"/>
      <protection locked="0"/>
    </xf>
    <xf numFmtId="165" fontId="13" fillId="8" borderId="12" xfId="1" applyNumberFormat="1" applyFont="1" applyFill="1" applyBorder="1" applyAlignment="1" applyProtection="1">
      <alignment horizontal="center" vertical="center"/>
      <protection locked="0"/>
    </xf>
    <xf numFmtId="165" fontId="13" fillId="8" borderId="19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Alignment="1" applyProtection="1">
      <alignment vertical="center" wrapText="1"/>
    </xf>
    <xf numFmtId="0" fontId="3" fillId="0" borderId="0" xfId="1" applyFont="1" applyAlignment="1" applyProtection="1">
      <alignment horizontal="center" vertical="center" wrapText="1"/>
    </xf>
    <xf numFmtId="0" fontId="5" fillId="0" borderId="0" xfId="1" applyFont="1" applyProtection="1"/>
    <xf numFmtId="0" fontId="1" fillId="0" borderId="0" xfId="1" applyProtection="1"/>
    <xf numFmtId="0" fontId="2" fillId="0" borderId="0" xfId="1" applyFont="1" applyAlignment="1" applyProtection="1">
      <alignment horizontal="center" vertical="center" wrapText="1"/>
    </xf>
    <xf numFmtId="0" fontId="6" fillId="0" borderId="0" xfId="1" applyFont="1" applyAlignment="1" applyProtection="1">
      <alignment horizontal="center" vertical="center" wrapText="1"/>
    </xf>
    <xf numFmtId="4" fontId="4" fillId="0" borderId="0" xfId="1" applyNumberFormat="1" applyFont="1" applyAlignment="1" applyProtection="1">
      <alignment horizontal="center" vertical="center" wrapText="1"/>
    </xf>
    <xf numFmtId="0" fontId="4" fillId="0" borderId="0" xfId="1" applyFont="1" applyAlignment="1" applyProtection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/>
    </xf>
    <xf numFmtId="0" fontId="7" fillId="2" borderId="2" xfId="1" applyFont="1" applyFill="1" applyBorder="1" applyAlignment="1" applyProtection="1">
      <alignment horizontal="center" vertical="center"/>
    </xf>
    <xf numFmtId="0" fontId="8" fillId="0" borderId="2" xfId="1" applyFont="1" applyBorder="1" applyProtection="1"/>
    <xf numFmtId="0" fontId="8" fillId="0" borderId="3" xfId="1" applyFont="1" applyBorder="1" applyProtection="1"/>
    <xf numFmtId="0" fontId="5" fillId="0" borderId="0" xfId="1" applyFont="1" applyAlignment="1" applyProtection="1">
      <alignment horizontal="center"/>
    </xf>
    <xf numFmtId="4" fontId="5" fillId="0" borderId="0" xfId="1" applyNumberFormat="1" applyFont="1" applyProtection="1"/>
    <xf numFmtId="0" fontId="7" fillId="3" borderId="31" xfId="1" applyFont="1" applyFill="1" applyBorder="1" applyAlignment="1" applyProtection="1">
      <alignment horizontal="center" vertical="center" wrapText="1"/>
    </xf>
    <xf numFmtId="0" fontId="7" fillId="3" borderId="5" xfId="1" applyFont="1" applyFill="1" applyBorder="1" applyAlignment="1" applyProtection="1">
      <alignment horizontal="center" vertical="center" wrapText="1"/>
    </xf>
    <xf numFmtId="4" fontId="7" fillId="3" borderId="7" xfId="1" applyNumberFormat="1" applyFont="1" applyFill="1" applyBorder="1" applyAlignment="1" applyProtection="1">
      <alignment horizontal="center" vertical="center" wrapText="1"/>
    </xf>
    <xf numFmtId="0" fontId="7" fillId="3" borderId="7" xfId="1" applyFont="1" applyFill="1" applyBorder="1" applyAlignment="1" applyProtection="1">
      <alignment horizontal="center" vertical="center" wrapText="1"/>
    </xf>
    <xf numFmtId="4" fontId="7" fillId="3" borderId="8" xfId="1" applyNumberFormat="1" applyFont="1" applyFill="1" applyBorder="1" applyAlignment="1" applyProtection="1">
      <alignment horizontal="center" vertical="center" wrapText="1"/>
    </xf>
    <xf numFmtId="0" fontId="9" fillId="6" borderId="9" xfId="1" applyFont="1" applyFill="1" applyBorder="1" applyAlignment="1" applyProtection="1">
      <alignment horizontal="left" vertical="center" wrapText="1"/>
    </xf>
    <xf numFmtId="0" fontId="9" fillId="6" borderId="10" xfId="1" applyFont="1" applyFill="1" applyBorder="1" applyAlignment="1" applyProtection="1">
      <alignment horizontal="left" vertical="center" wrapText="1"/>
    </xf>
    <xf numFmtId="0" fontId="9" fillId="6" borderId="11" xfId="1" applyFont="1" applyFill="1" applyBorder="1" applyAlignment="1" applyProtection="1">
      <alignment horizontal="left" vertical="center" wrapText="1"/>
    </xf>
    <xf numFmtId="0" fontId="9" fillId="4" borderId="9" xfId="1" applyFont="1" applyFill="1" applyBorder="1" applyAlignment="1" applyProtection="1">
      <alignment horizontal="left" vertical="center" wrapText="1"/>
    </xf>
    <xf numFmtId="0" fontId="9" fillId="4" borderId="10" xfId="1" applyFont="1" applyFill="1" applyBorder="1" applyAlignment="1" applyProtection="1">
      <alignment horizontal="left" vertical="center" wrapText="1"/>
    </xf>
    <xf numFmtId="0" fontId="9" fillId="4" borderId="11" xfId="1" applyFont="1" applyFill="1" applyBorder="1" applyAlignment="1" applyProtection="1">
      <alignment horizontal="left" vertical="center" wrapText="1"/>
    </xf>
    <xf numFmtId="0" fontId="9" fillId="7" borderId="9" xfId="1" applyFont="1" applyFill="1" applyBorder="1" applyAlignment="1" applyProtection="1">
      <alignment horizontal="left" vertical="center" wrapText="1"/>
    </xf>
    <xf numFmtId="0" fontId="9" fillId="7" borderId="10" xfId="1" applyFont="1" applyFill="1" applyBorder="1" applyAlignment="1" applyProtection="1">
      <alignment horizontal="left" vertical="center" wrapText="1"/>
    </xf>
    <xf numFmtId="0" fontId="9" fillId="7" borderId="11" xfId="1" applyFont="1" applyFill="1" applyBorder="1" applyAlignment="1" applyProtection="1">
      <alignment horizontal="left" vertical="center" wrapText="1"/>
    </xf>
    <xf numFmtId="1" fontId="10" fillId="0" borderId="12" xfId="1" applyNumberFormat="1" applyFont="1" applyBorder="1" applyAlignment="1" applyProtection="1">
      <alignment horizontal="center" vertical="center"/>
    </xf>
    <xf numFmtId="49" fontId="11" fillId="0" borderId="21" xfId="1" applyNumberFormat="1" applyFont="1" applyBorder="1" applyAlignment="1" applyProtection="1">
      <alignment horizontal="left" vertical="center" wrapText="1"/>
    </xf>
    <xf numFmtId="3" fontId="12" fillId="0" borderId="22" xfId="1" applyNumberFormat="1" applyFont="1" applyBorder="1" applyAlignment="1" applyProtection="1">
      <alignment horizontal="center" vertical="center" wrapText="1"/>
    </xf>
    <xf numFmtId="165" fontId="10" fillId="0" borderId="23" xfId="1" applyNumberFormat="1" applyFont="1" applyBorder="1" applyAlignment="1" applyProtection="1">
      <alignment horizontal="center" vertical="center"/>
    </xf>
    <xf numFmtId="166" fontId="10" fillId="0" borderId="0" xfId="1" applyNumberFormat="1" applyFont="1" applyProtection="1"/>
    <xf numFmtId="0" fontId="10" fillId="0" borderId="0" xfId="1" applyFont="1" applyProtection="1"/>
    <xf numFmtId="1" fontId="10" fillId="0" borderId="19" xfId="1" applyNumberFormat="1" applyFont="1" applyBorder="1" applyAlignment="1" applyProtection="1">
      <alignment horizontal="center" vertical="center"/>
    </xf>
    <xf numFmtId="1" fontId="10" fillId="0" borderId="6" xfId="1" applyNumberFormat="1" applyFont="1" applyBorder="1" applyAlignment="1" applyProtection="1">
      <alignment horizontal="center" vertical="center"/>
    </xf>
    <xf numFmtId="49" fontId="11" fillId="0" borderId="20" xfId="1" applyNumberFormat="1" applyFont="1" applyBorder="1" applyAlignment="1" applyProtection="1">
      <alignment horizontal="left" vertical="center" wrapText="1"/>
    </xf>
    <xf numFmtId="3" fontId="12" fillId="0" borderId="13" xfId="1" applyNumberFormat="1" applyFont="1" applyBorder="1" applyAlignment="1" applyProtection="1">
      <alignment horizontal="center" vertical="center" wrapText="1"/>
    </xf>
    <xf numFmtId="165" fontId="10" fillId="0" borderId="14" xfId="1" applyNumberFormat="1" applyFont="1" applyBorder="1" applyAlignment="1" applyProtection="1">
      <alignment horizontal="center" vertical="center"/>
    </xf>
    <xf numFmtId="1" fontId="10" fillId="0" borderId="25" xfId="1" applyNumberFormat="1" applyFont="1" applyBorder="1" applyAlignment="1" applyProtection="1">
      <alignment horizontal="center" vertical="center"/>
    </xf>
    <xf numFmtId="3" fontId="12" fillId="0" borderId="26" xfId="1" applyNumberFormat="1" applyFont="1" applyBorder="1" applyAlignment="1" applyProtection="1">
      <alignment horizontal="center" vertical="center" wrapText="1"/>
    </xf>
    <xf numFmtId="1" fontId="10" fillId="0" borderId="27" xfId="1" applyNumberFormat="1" applyFont="1" applyBorder="1" applyAlignment="1" applyProtection="1">
      <alignment horizontal="center" vertical="center"/>
    </xf>
    <xf numFmtId="49" fontId="11" fillId="0" borderId="28" xfId="1" applyNumberFormat="1" applyFont="1" applyBorder="1" applyAlignment="1" applyProtection="1">
      <alignment horizontal="left" vertical="center" wrapText="1"/>
    </xf>
    <xf numFmtId="3" fontId="12" fillId="0" borderId="29" xfId="1" applyNumberFormat="1" applyFont="1" applyBorder="1" applyAlignment="1" applyProtection="1">
      <alignment horizontal="center" vertical="center" wrapText="1"/>
    </xf>
    <xf numFmtId="165" fontId="10" fillId="0" borderId="30" xfId="1" applyNumberFormat="1" applyFont="1" applyBorder="1" applyAlignment="1" applyProtection="1">
      <alignment horizontal="center" vertical="center"/>
    </xf>
    <xf numFmtId="1" fontId="10" fillId="0" borderId="24" xfId="1" applyNumberFormat="1" applyFont="1" applyBorder="1" applyAlignment="1" applyProtection="1">
      <alignment horizontal="center" vertical="center"/>
    </xf>
    <xf numFmtId="1" fontId="10" fillId="0" borderId="15" xfId="1" applyNumberFormat="1" applyFont="1" applyBorder="1" applyAlignment="1" applyProtection="1">
      <alignment horizontal="center" vertical="center"/>
    </xf>
    <xf numFmtId="49" fontId="11" fillId="0" borderId="16" xfId="1" applyNumberFormat="1" applyFont="1" applyBorder="1" applyAlignment="1" applyProtection="1">
      <alignment horizontal="left" vertical="center" wrapText="1"/>
    </xf>
    <xf numFmtId="3" fontId="12" fillId="0" borderId="17" xfId="1" applyNumberFormat="1" applyFont="1" applyBorder="1" applyAlignment="1" applyProtection="1">
      <alignment horizontal="center" vertical="center" wrapText="1"/>
    </xf>
    <xf numFmtId="49" fontId="11" fillId="0" borderId="12" xfId="1" applyNumberFormat="1" applyFont="1" applyBorder="1" applyAlignment="1" applyProtection="1">
      <alignment horizontal="left" vertical="center" wrapText="1"/>
    </xf>
    <xf numFmtId="3" fontId="12" fillId="0" borderId="12" xfId="1" applyNumberFormat="1" applyFont="1" applyBorder="1" applyAlignment="1" applyProtection="1">
      <alignment horizontal="center" vertical="center" wrapText="1"/>
    </xf>
    <xf numFmtId="165" fontId="10" fillId="0" borderId="12" xfId="1" applyNumberFormat="1" applyFont="1" applyBorder="1" applyAlignment="1" applyProtection="1">
      <alignment horizontal="center" vertical="center"/>
    </xf>
    <xf numFmtId="3" fontId="12" fillId="0" borderId="15" xfId="1" applyNumberFormat="1" applyFont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</xf>
    <xf numFmtId="0" fontId="12" fillId="0" borderId="0" xfId="1" applyFont="1" applyAlignment="1" applyProtection="1">
      <alignment horizontal="center" vertical="center" wrapText="1"/>
    </xf>
    <xf numFmtId="49" fontId="10" fillId="0" borderId="0" xfId="1" applyNumberFormat="1" applyFont="1" applyAlignment="1" applyProtection="1">
      <alignment horizontal="left" vertical="center" wrapText="1"/>
    </xf>
    <xf numFmtId="4" fontId="10" fillId="0" borderId="0" xfId="1" applyNumberFormat="1" applyFont="1" applyAlignment="1" applyProtection="1">
      <alignment horizontal="center" vertical="center"/>
    </xf>
    <xf numFmtId="165" fontId="10" fillId="0" borderId="0" xfId="1" applyNumberFormat="1" applyFont="1" applyAlignment="1" applyProtection="1">
      <alignment horizontal="center" vertical="center"/>
    </xf>
    <xf numFmtId="165" fontId="10" fillId="0" borderId="18" xfId="1" applyNumberFormat="1" applyFont="1" applyBorder="1" applyAlignment="1" applyProtection="1">
      <alignment horizontal="center" vertical="center"/>
    </xf>
    <xf numFmtId="0" fontId="12" fillId="5" borderId="0" xfId="1" applyFont="1" applyFill="1" applyAlignment="1" applyProtection="1">
      <alignment horizontal="center" vertical="center"/>
    </xf>
    <xf numFmtId="0" fontId="9" fillId="5" borderId="0" xfId="1" applyFont="1" applyFill="1" applyAlignment="1" applyProtection="1">
      <alignment horizontal="right" vertical="center" wrapText="1"/>
    </xf>
    <xf numFmtId="0" fontId="9" fillId="5" borderId="0" xfId="1" applyFont="1" applyFill="1" applyAlignment="1" applyProtection="1">
      <alignment vertical="center"/>
    </xf>
    <xf numFmtId="167" fontId="9" fillId="5" borderId="0" xfId="1" applyNumberFormat="1" applyFont="1" applyFill="1" applyAlignment="1" applyProtection="1">
      <alignment vertical="center"/>
    </xf>
    <xf numFmtId="0" fontId="13" fillId="0" borderId="0" xfId="1" applyFont="1" applyProtection="1"/>
    <xf numFmtId="0" fontId="12" fillId="0" borderId="0" xfId="1" applyFont="1" applyAlignment="1" applyProtection="1">
      <alignment horizontal="center"/>
    </xf>
    <xf numFmtId="0" fontId="12" fillId="0" borderId="0" xfId="1" applyFont="1" applyProtection="1"/>
    <xf numFmtId="0" fontId="14" fillId="0" borderId="0" xfId="1" applyFont="1" applyAlignment="1" applyProtection="1">
      <alignment vertical="center" wrapText="1"/>
    </xf>
    <xf numFmtId="4" fontId="12" fillId="0" borderId="0" xfId="1" applyNumberFormat="1" applyFont="1" applyProtection="1"/>
    <xf numFmtId="167" fontId="9" fillId="0" borderId="0" xfId="1" applyNumberFormat="1" applyFont="1" applyProtection="1"/>
    <xf numFmtId="0" fontId="9" fillId="0" borderId="0" xfId="1" applyFont="1" applyAlignment="1" applyProtection="1">
      <alignment vertical="center"/>
    </xf>
    <xf numFmtId="0" fontId="12" fillId="0" borderId="0" xfId="1" applyFont="1" applyAlignment="1" applyProtection="1">
      <alignment horizontal="center" vertical="top" wrapText="1"/>
    </xf>
    <xf numFmtId="4" fontId="9" fillId="0" borderId="0" xfId="1" applyNumberFormat="1" applyFont="1" applyProtection="1"/>
    <xf numFmtId="168" fontId="12" fillId="0" borderId="0" xfId="1" applyNumberFormat="1" applyFont="1" applyAlignment="1" applyProtection="1">
      <alignment vertical="top" wrapText="1"/>
    </xf>
    <xf numFmtId="4" fontId="12" fillId="0" borderId="0" xfId="1" applyNumberFormat="1" applyFont="1" applyAlignment="1" applyProtection="1">
      <alignment vertical="top"/>
    </xf>
    <xf numFmtId="0" fontId="9" fillId="5" borderId="4" xfId="1" applyFont="1" applyFill="1" applyBorder="1" applyAlignment="1" applyProtection="1">
      <alignment vertical="center"/>
    </xf>
    <xf numFmtId="167" fontId="9" fillId="5" borderId="4" xfId="1" applyNumberFormat="1" applyFont="1" applyFill="1" applyBorder="1" applyAlignment="1" applyProtection="1">
      <alignment vertical="center"/>
    </xf>
    <xf numFmtId="0" fontId="10" fillId="0" borderId="0" xfId="1" applyFont="1" applyAlignment="1" applyProtection="1">
      <alignment vertical="center"/>
    </xf>
    <xf numFmtId="4" fontId="10" fillId="0" borderId="0" xfId="1" applyNumberFormat="1" applyFont="1" applyAlignment="1" applyProtection="1">
      <alignment horizontal="right" vertical="top"/>
    </xf>
    <xf numFmtId="0" fontId="10" fillId="0" borderId="0" xfId="1" applyFont="1" applyAlignment="1" applyProtection="1">
      <alignment horizontal="center"/>
    </xf>
    <xf numFmtId="0" fontId="15" fillId="0" borderId="0" xfId="1" applyFont="1" applyAlignment="1" applyProtection="1">
      <alignment vertical="top" wrapText="1"/>
    </xf>
    <xf numFmtId="0" fontId="16" fillId="0" borderId="0" xfId="1" applyFont="1" applyAlignment="1" applyProtection="1">
      <alignment vertical="center"/>
    </xf>
    <xf numFmtId="0" fontId="17" fillId="0" borderId="0" xfId="1" applyFont="1" applyAlignment="1" applyProtection="1">
      <alignment vertical="center" wrapText="1"/>
    </xf>
    <xf numFmtId="0" fontId="17" fillId="0" borderId="0" xfId="1" applyFont="1" applyAlignment="1" applyProtection="1">
      <alignment vertical="top" wrapText="1"/>
    </xf>
    <xf numFmtId="0" fontId="17" fillId="0" borderId="0" xfId="1" applyFont="1" applyAlignment="1" applyProtection="1">
      <alignment wrapText="1"/>
    </xf>
    <xf numFmtId="0" fontId="10" fillId="0" borderId="0" xfId="1" applyFont="1" applyAlignment="1" applyProtection="1">
      <alignment vertical="center" wrapText="1"/>
    </xf>
    <xf numFmtId="0" fontId="10" fillId="0" borderId="0" xfId="1" applyFont="1" applyAlignment="1" applyProtection="1">
      <alignment wrapText="1"/>
    </xf>
    <xf numFmtId="4" fontId="10" fillId="0" borderId="0" xfId="1" applyNumberFormat="1" applyFont="1" applyProtection="1"/>
    <xf numFmtId="0" fontId="5" fillId="0" borderId="0" xfId="1" applyFont="1" applyAlignment="1" applyProtection="1">
      <alignment wrapText="1"/>
    </xf>
    <xf numFmtId="0" fontId="18" fillId="0" borderId="0" xfId="1" applyFont="1" applyProtection="1"/>
    <xf numFmtId="4" fontId="18" fillId="0" borderId="0" xfId="1" applyNumberFormat="1" applyFont="1" applyProtection="1"/>
    <xf numFmtId="4" fontId="1" fillId="0" borderId="0" xfId="1" applyNumberFormat="1" applyProtection="1"/>
    <xf numFmtId="0" fontId="9" fillId="5" borderId="32" xfId="1" applyFont="1" applyFill="1" applyBorder="1" applyAlignment="1" applyProtection="1">
      <alignment horizontal="right" vertical="center" wrapText="1"/>
    </xf>
  </cellXfs>
  <cellStyles count="2">
    <cellStyle name="Normal" xfId="0" builtinId="0"/>
    <cellStyle name="Normal 2" xfId="1" xr:uid="{A2F7A55B-A3F9-4BF8-802E-6AE2478369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0BD47-DFC6-4ECC-8E39-C365C4EA8B80}">
  <sheetPr>
    <pageSetUpPr fitToPage="1"/>
  </sheetPr>
  <dimension ref="A1:AA1079"/>
  <sheetViews>
    <sheetView showGridLines="0" tabSelected="1" view="pageBreakPreview" zoomScale="130" zoomScaleNormal="100" zoomScaleSheetLayoutView="130" workbookViewId="0"/>
  </sheetViews>
  <sheetFormatPr baseColWidth="10" defaultColWidth="14.42578125" defaultRowHeight="15" customHeight="1" x14ac:dyDescent="0.2"/>
  <cols>
    <col min="1" max="1" width="10.28515625" style="10" customWidth="1"/>
    <col min="2" max="2" width="18.5703125" style="10" customWidth="1"/>
    <col min="3" max="3" width="11.5703125" style="10" customWidth="1"/>
    <col min="4" max="4" width="52.140625" style="10" customWidth="1"/>
    <col min="5" max="5" width="13.28515625" style="97" customWidth="1"/>
    <col min="6" max="7" width="20.5703125" style="10" customWidth="1"/>
    <col min="8" max="27" width="9.140625" style="10" customWidth="1"/>
    <col min="28" max="16384" width="14.42578125" style="10"/>
  </cols>
  <sheetData>
    <row r="1" spans="1:27" ht="60" customHeight="1" x14ac:dyDescent="0.2">
      <c r="A1" s="7"/>
      <c r="B1" s="8" t="s">
        <v>27</v>
      </c>
      <c r="C1" s="8"/>
      <c r="D1" s="8"/>
      <c r="E1" s="8"/>
      <c r="F1" s="1" t="s">
        <v>19</v>
      </c>
      <c r="G1" s="1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</row>
    <row r="2" spans="1:27" ht="18" customHeight="1" thickBot="1" x14ac:dyDescent="0.25">
      <c r="A2" s="11"/>
      <c r="B2" s="11"/>
      <c r="C2" s="11"/>
      <c r="D2" s="12"/>
      <c r="E2" s="13"/>
      <c r="F2" s="12"/>
      <c r="G2" s="14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</row>
    <row r="3" spans="1:27" ht="14.25" customHeight="1" thickBot="1" x14ac:dyDescent="0.3">
      <c r="A3" s="15" t="s">
        <v>23</v>
      </c>
      <c r="B3" s="16"/>
      <c r="C3" s="17"/>
      <c r="D3" s="17"/>
      <c r="E3" s="17"/>
      <c r="F3" s="17"/>
      <c r="G3" s="18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</row>
    <row r="4" spans="1:27" ht="9.75" customHeight="1" thickBot="1" x14ac:dyDescent="0.25">
      <c r="A4" s="19"/>
      <c r="B4" s="19"/>
      <c r="C4" s="9"/>
      <c r="D4" s="19"/>
      <c r="E4" s="20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</row>
    <row r="5" spans="1:27" ht="25.5" customHeight="1" x14ac:dyDescent="0.2">
      <c r="A5" s="21" t="s">
        <v>20</v>
      </c>
      <c r="B5" s="22" t="s">
        <v>28</v>
      </c>
      <c r="C5" s="23" t="s">
        <v>21</v>
      </c>
      <c r="D5" s="24" t="s">
        <v>22</v>
      </c>
      <c r="E5" s="23" t="s">
        <v>24</v>
      </c>
      <c r="F5" s="23" t="s">
        <v>25</v>
      </c>
      <c r="G5" s="25" t="s">
        <v>26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 ht="21" customHeight="1" x14ac:dyDescent="0.2">
      <c r="A6" s="26" t="s">
        <v>40</v>
      </c>
      <c r="B6" s="27"/>
      <c r="C6" s="27"/>
      <c r="D6" s="27"/>
      <c r="E6" s="27"/>
      <c r="F6" s="27"/>
      <c r="G6" s="28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 ht="21" customHeight="1" x14ac:dyDescent="0.2">
      <c r="A7" s="29" t="s">
        <v>41</v>
      </c>
      <c r="B7" s="30"/>
      <c r="C7" s="30"/>
      <c r="D7" s="30"/>
      <c r="E7" s="30"/>
      <c r="F7" s="30"/>
      <c r="G7" s="31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 ht="21" customHeight="1" x14ac:dyDescent="0.2">
      <c r="A8" s="32" t="s">
        <v>42</v>
      </c>
      <c r="B8" s="33"/>
      <c r="C8" s="33"/>
      <c r="D8" s="33"/>
      <c r="E8" s="33"/>
      <c r="F8" s="33"/>
      <c r="G8" s="34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 ht="24.95" customHeight="1" x14ac:dyDescent="0.2">
      <c r="A9" s="35" t="s">
        <v>43</v>
      </c>
      <c r="B9" s="35" t="s">
        <v>0</v>
      </c>
      <c r="C9" s="35" t="s">
        <v>29</v>
      </c>
      <c r="D9" s="36" t="s">
        <v>1</v>
      </c>
      <c r="E9" s="37">
        <v>11</v>
      </c>
      <c r="F9" s="3">
        <v>0</v>
      </c>
      <c r="G9" s="38">
        <f>+ROUND(E9*F9,2)</f>
        <v>0</v>
      </c>
      <c r="H9" s="39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</row>
    <row r="10" spans="1:27" ht="24.95" customHeight="1" x14ac:dyDescent="0.2">
      <c r="A10" s="41" t="s">
        <v>44</v>
      </c>
      <c r="B10" s="41" t="s">
        <v>2</v>
      </c>
      <c r="C10" s="42" t="s">
        <v>29</v>
      </c>
      <c r="D10" s="43" t="s">
        <v>3</v>
      </c>
      <c r="E10" s="44">
        <v>11</v>
      </c>
      <c r="F10" s="4">
        <v>0</v>
      </c>
      <c r="G10" s="45">
        <f>+ROUND(E10*F10,2)</f>
        <v>0</v>
      </c>
      <c r="H10" s="39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</row>
    <row r="11" spans="1:27" ht="21" customHeight="1" x14ac:dyDescent="0.2">
      <c r="A11" s="32" t="s">
        <v>45</v>
      </c>
      <c r="B11" s="33"/>
      <c r="C11" s="33"/>
      <c r="D11" s="33"/>
      <c r="E11" s="33"/>
      <c r="F11" s="33"/>
      <c r="G11" s="34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 ht="24.95" customHeight="1" x14ac:dyDescent="0.2">
      <c r="A12" s="35" t="s">
        <v>46</v>
      </c>
      <c r="B12" s="35" t="s">
        <v>4</v>
      </c>
      <c r="C12" s="46" t="s">
        <v>29</v>
      </c>
      <c r="D12" s="36" t="s">
        <v>30</v>
      </c>
      <c r="E12" s="47">
        <v>92</v>
      </c>
      <c r="F12" s="5">
        <v>0</v>
      </c>
      <c r="G12" s="38">
        <f t="shared" ref="G12:G17" si="0">+ROUND(E12*F12,2)</f>
        <v>0</v>
      </c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</row>
    <row r="13" spans="1:27" ht="24.95" customHeight="1" x14ac:dyDescent="0.2">
      <c r="A13" s="35" t="s">
        <v>47</v>
      </c>
      <c r="B13" s="35" t="s">
        <v>5</v>
      </c>
      <c r="C13" s="46" t="s">
        <v>29</v>
      </c>
      <c r="D13" s="36" t="s">
        <v>31</v>
      </c>
      <c r="E13" s="47">
        <v>12</v>
      </c>
      <c r="F13" s="5">
        <v>0</v>
      </c>
      <c r="G13" s="38">
        <f t="shared" si="0"/>
        <v>0</v>
      </c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</row>
    <row r="14" spans="1:27" ht="24.95" customHeight="1" x14ac:dyDescent="0.2">
      <c r="A14" s="41" t="s">
        <v>48</v>
      </c>
      <c r="B14" s="41" t="s">
        <v>6</v>
      </c>
      <c r="C14" s="48" t="s">
        <v>29</v>
      </c>
      <c r="D14" s="49" t="s">
        <v>32</v>
      </c>
      <c r="E14" s="50">
        <v>28</v>
      </c>
      <c r="F14" s="6">
        <v>0</v>
      </c>
      <c r="G14" s="51">
        <f t="shared" si="0"/>
        <v>0</v>
      </c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</row>
    <row r="15" spans="1:27" ht="24.95" customHeight="1" x14ac:dyDescent="0.2">
      <c r="A15" s="35" t="s">
        <v>49</v>
      </c>
      <c r="B15" s="35" t="s">
        <v>7</v>
      </c>
      <c r="C15" s="46" t="s">
        <v>29</v>
      </c>
      <c r="D15" s="36" t="s">
        <v>8</v>
      </c>
      <c r="E15" s="47">
        <v>28</v>
      </c>
      <c r="F15" s="5">
        <v>0</v>
      </c>
      <c r="G15" s="38">
        <f t="shared" si="0"/>
        <v>0</v>
      </c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</row>
    <row r="16" spans="1:27" ht="24.95" customHeight="1" x14ac:dyDescent="0.2">
      <c r="A16" s="35" t="s">
        <v>50</v>
      </c>
      <c r="B16" s="35" t="s">
        <v>9</v>
      </c>
      <c r="C16" s="46" t="s">
        <v>29</v>
      </c>
      <c r="D16" s="36" t="s">
        <v>33</v>
      </c>
      <c r="E16" s="47">
        <v>12</v>
      </c>
      <c r="F16" s="5">
        <v>0</v>
      </c>
      <c r="G16" s="38">
        <f t="shared" si="0"/>
        <v>0</v>
      </c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</row>
    <row r="17" spans="1:27" ht="24.95" customHeight="1" x14ac:dyDescent="0.2">
      <c r="A17" s="41" t="s">
        <v>51</v>
      </c>
      <c r="B17" s="41" t="s">
        <v>10</v>
      </c>
      <c r="C17" s="48" t="s">
        <v>29</v>
      </c>
      <c r="D17" s="49" t="s">
        <v>34</v>
      </c>
      <c r="E17" s="50">
        <v>12</v>
      </c>
      <c r="F17" s="6">
        <v>0</v>
      </c>
      <c r="G17" s="51">
        <f t="shared" si="0"/>
        <v>0</v>
      </c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</row>
    <row r="18" spans="1:27" ht="24.95" customHeight="1" x14ac:dyDescent="0.2">
      <c r="A18" s="52" t="s">
        <v>52</v>
      </c>
      <c r="B18" s="52" t="s">
        <v>11</v>
      </c>
      <c r="C18" s="53" t="s">
        <v>29</v>
      </c>
      <c r="D18" s="54" t="s">
        <v>35</v>
      </c>
      <c r="E18" s="55">
        <v>12</v>
      </c>
      <c r="F18" s="6">
        <v>0</v>
      </c>
      <c r="G18" s="45">
        <f>+ROUND(E18*F18,2)</f>
        <v>0</v>
      </c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</row>
    <row r="19" spans="1:27" ht="21" customHeight="1" x14ac:dyDescent="0.2">
      <c r="A19" s="32" t="s">
        <v>53</v>
      </c>
      <c r="B19" s="33"/>
      <c r="C19" s="33"/>
      <c r="D19" s="33"/>
      <c r="E19" s="33"/>
      <c r="F19" s="33"/>
      <c r="G19" s="34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1:27" ht="39.950000000000003" customHeight="1" x14ac:dyDescent="0.2">
      <c r="A20" s="35" t="s">
        <v>54</v>
      </c>
      <c r="B20" s="35" t="s">
        <v>12</v>
      </c>
      <c r="C20" s="53" t="s">
        <v>29</v>
      </c>
      <c r="D20" s="56" t="s">
        <v>36</v>
      </c>
      <c r="E20" s="57">
        <v>11</v>
      </c>
      <c r="F20" s="5">
        <v>0</v>
      </c>
      <c r="G20" s="58">
        <f t="shared" ref="G20:G22" si="1">+ROUND(E20*F20,2)</f>
        <v>0</v>
      </c>
      <c r="H20" s="39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</row>
    <row r="21" spans="1:27" ht="24.95" customHeight="1" x14ac:dyDescent="0.2">
      <c r="A21" s="35" t="s">
        <v>55</v>
      </c>
      <c r="B21" s="35" t="s">
        <v>13</v>
      </c>
      <c r="C21" s="53" t="s">
        <v>29</v>
      </c>
      <c r="D21" s="56" t="s">
        <v>37</v>
      </c>
      <c r="E21" s="57">
        <v>3</v>
      </c>
      <c r="F21" s="5">
        <v>0</v>
      </c>
      <c r="G21" s="58">
        <f t="shared" si="1"/>
        <v>0</v>
      </c>
      <c r="H21" s="39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</row>
    <row r="22" spans="1:27" ht="24.95" customHeight="1" x14ac:dyDescent="0.2">
      <c r="A22" s="35" t="s">
        <v>56</v>
      </c>
      <c r="B22" s="35" t="s">
        <v>14</v>
      </c>
      <c r="C22" s="53" t="s">
        <v>29</v>
      </c>
      <c r="D22" s="56" t="s">
        <v>15</v>
      </c>
      <c r="E22" s="57">
        <v>11</v>
      </c>
      <c r="F22" s="5">
        <v>0</v>
      </c>
      <c r="G22" s="58">
        <f t="shared" si="1"/>
        <v>0</v>
      </c>
      <c r="H22" s="39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</row>
    <row r="23" spans="1:27" ht="21" customHeight="1" x14ac:dyDescent="0.2">
      <c r="A23" s="32" t="s">
        <v>57</v>
      </c>
      <c r="B23" s="33"/>
      <c r="C23" s="33"/>
      <c r="D23" s="33"/>
      <c r="E23" s="33"/>
      <c r="F23" s="33"/>
      <c r="G23" s="34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1:27" ht="24.95" customHeight="1" x14ac:dyDescent="0.2">
      <c r="A24" s="35" t="s">
        <v>58</v>
      </c>
      <c r="B24" s="35" t="s">
        <v>16</v>
      </c>
      <c r="C24" s="53" t="s">
        <v>29</v>
      </c>
      <c r="D24" s="56" t="s">
        <v>38</v>
      </c>
      <c r="E24" s="57">
        <v>1</v>
      </c>
      <c r="F24" s="5">
        <v>0</v>
      </c>
      <c r="G24" s="58">
        <f t="shared" ref="G24" si="2">+ROUND(E24*F24,2)</f>
        <v>0</v>
      </c>
      <c r="H24" s="39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</row>
    <row r="25" spans="1:27" ht="21" customHeight="1" x14ac:dyDescent="0.2">
      <c r="A25" s="32" t="s">
        <v>59</v>
      </c>
      <c r="B25" s="33"/>
      <c r="C25" s="33"/>
      <c r="D25" s="33"/>
      <c r="E25" s="33"/>
      <c r="F25" s="33"/>
      <c r="G25" s="34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1:27" ht="24.95" customHeight="1" x14ac:dyDescent="0.2">
      <c r="A26" s="35" t="s">
        <v>60</v>
      </c>
      <c r="B26" s="35" t="s">
        <v>17</v>
      </c>
      <c r="C26" s="53" t="s">
        <v>29</v>
      </c>
      <c r="D26" s="56" t="s">
        <v>39</v>
      </c>
      <c r="E26" s="57">
        <v>1</v>
      </c>
      <c r="F26" s="5">
        <v>0</v>
      </c>
      <c r="G26" s="58">
        <f t="shared" ref="G26" si="3">+ROUND(E26*F26,2)</f>
        <v>0</v>
      </c>
      <c r="H26" s="39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</row>
    <row r="27" spans="1:27" ht="21" customHeight="1" x14ac:dyDescent="0.2">
      <c r="A27" s="29" t="s">
        <v>61</v>
      </c>
      <c r="B27" s="30"/>
      <c r="C27" s="30"/>
      <c r="D27" s="30"/>
      <c r="E27" s="30"/>
      <c r="F27" s="30"/>
      <c r="G27" s="31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1:27" ht="21" customHeight="1" x14ac:dyDescent="0.2">
      <c r="A28" s="32" t="s">
        <v>62</v>
      </c>
      <c r="B28" s="33"/>
      <c r="C28" s="33"/>
      <c r="D28" s="33"/>
      <c r="E28" s="33"/>
      <c r="F28" s="33"/>
      <c r="G28" s="34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1:27" ht="24.95" customHeight="1" x14ac:dyDescent="0.2">
      <c r="A29" s="35" t="s">
        <v>63</v>
      </c>
      <c r="B29" s="35" t="s">
        <v>0</v>
      </c>
      <c r="C29" s="53" t="s">
        <v>29</v>
      </c>
      <c r="D29" s="56" t="s">
        <v>1</v>
      </c>
      <c r="E29" s="57">
        <v>1</v>
      </c>
      <c r="F29" s="5">
        <v>0</v>
      </c>
      <c r="G29" s="58">
        <f t="shared" ref="G29:G30" si="4">+ROUND(E29*F29,2)</f>
        <v>0</v>
      </c>
      <c r="H29" s="39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</row>
    <row r="30" spans="1:27" ht="24.95" customHeight="1" x14ac:dyDescent="0.2">
      <c r="A30" s="35" t="s">
        <v>64</v>
      </c>
      <c r="B30" s="35" t="s">
        <v>2</v>
      </c>
      <c r="C30" s="53" t="s">
        <v>29</v>
      </c>
      <c r="D30" s="56" t="s">
        <v>3</v>
      </c>
      <c r="E30" s="57">
        <v>1</v>
      </c>
      <c r="F30" s="5">
        <v>0</v>
      </c>
      <c r="G30" s="58">
        <f t="shared" si="4"/>
        <v>0</v>
      </c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</row>
    <row r="31" spans="1:27" ht="21" customHeight="1" x14ac:dyDescent="0.2">
      <c r="A31" s="32" t="s">
        <v>65</v>
      </c>
      <c r="B31" s="33"/>
      <c r="C31" s="33"/>
      <c r="D31" s="33"/>
      <c r="E31" s="33"/>
      <c r="F31" s="33"/>
      <c r="G31" s="34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1:27" ht="24.95" customHeight="1" x14ac:dyDescent="0.2">
      <c r="A32" s="35" t="s">
        <v>66</v>
      </c>
      <c r="B32" s="35" t="s">
        <v>4</v>
      </c>
      <c r="C32" s="46" t="s">
        <v>29</v>
      </c>
      <c r="D32" s="36" t="s">
        <v>30</v>
      </c>
      <c r="E32" s="47">
        <v>11</v>
      </c>
      <c r="F32" s="5">
        <v>0</v>
      </c>
      <c r="G32" s="38">
        <f t="shared" ref="G32:G37" si="5">+ROUND(E32*F32,2)</f>
        <v>0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</row>
    <row r="33" spans="1:27" ht="24.95" customHeight="1" x14ac:dyDescent="0.2">
      <c r="A33" s="35" t="s">
        <v>67</v>
      </c>
      <c r="B33" s="35" t="s">
        <v>5</v>
      </c>
      <c r="C33" s="46" t="s">
        <v>29</v>
      </c>
      <c r="D33" s="36" t="s">
        <v>31</v>
      </c>
      <c r="E33" s="47">
        <v>1</v>
      </c>
      <c r="F33" s="5">
        <v>0</v>
      </c>
      <c r="G33" s="38">
        <f t="shared" si="5"/>
        <v>0</v>
      </c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</row>
    <row r="34" spans="1:27" ht="24.95" customHeight="1" x14ac:dyDescent="0.2">
      <c r="A34" s="41" t="s">
        <v>68</v>
      </c>
      <c r="B34" s="41" t="s">
        <v>6</v>
      </c>
      <c r="C34" s="48" t="s">
        <v>29</v>
      </c>
      <c r="D34" s="49" t="s">
        <v>32</v>
      </c>
      <c r="E34" s="50">
        <v>4</v>
      </c>
      <c r="F34" s="6">
        <v>0</v>
      </c>
      <c r="G34" s="51">
        <f t="shared" si="5"/>
        <v>0</v>
      </c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</row>
    <row r="35" spans="1:27" ht="24.95" customHeight="1" x14ac:dyDescent="0.2">
      <c r="A35" s="35" t="s">
        <v>69</v>
      </c>
      <c r="B35" s="35" t="s">
        <v>7</v>
      </c>
      <c r="C35" s="46" t="s">
        <v>29</v>
      </c>
      <c r="D35" s="36" t="s">
        <v>8</v>
      </c>
      <c r="E35" s="47">
        <v>4</v>
      </c>
      <c r="F35" s="5">
        <v>0</v>
      </c>
      <c r="G35" s="38">
        <f t="shared" si="5"/>
        <v>0</v>
      </c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</row>
    <row r="36" spans="1:27" ht="24.95" customHeight="1" x14ac:dyDescent="0.2">
      <c r="A36" s="35" t="s">
        <v>70</v>
      </c>
      <c r="B36" s="35" t="s">
        <v>9</v>
      </c>
      <c r="C36" s="46" t="s">
        <v>29</v>
      </c>
      <c r="D36" s="36" t="s">
        <v>33</v>
      </c>
      <c r="E36" s="47">
        <v>1</v>
      </c>
      <c r="F36" s="5">
        <v>0</v>
      </c>
      <c r="G36" s="38">
        <f t="shared" si="5"/>
        <v>0</v>
      </c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</row>
    <row r="37" spans="1:27" ht="24.95" customHeight="1" x14ac:dyDescent="0.2">
      <c r="A37" s="41" t="s">
        <v>71</v>
      </c>
      <c r="B37" s="41" t="s">
        <v>10</v>
      </c>
      <c r="C37" s="48" t="s">
        <v>29</v>
      </c>
      <c r="D37" s="49" t="s">
        <v>34</v>
      </c>
      <c r="E37" s="50">
        <v>1</v>
      </c>
      <c r="F37" s="6">
        <v>0</v>
      </c>
      <c r="G37" s="51">
        <f t="shared" si="5"/>
        <v>0</v>
      </c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</row>
    <row r="38" spans="1:27" ht="24.95" customHeight="1" x14ac:dyDescent="0.2">
      <c r="A38" s="52" t="s">
        <v>72</v>
      </c>
      <c r="B38" s="52" t="s">
        <v>11</v>
      </c>
      <c r="C38" s="53" t="s">
        <v>29</v>
      </c>
      <c r="D38" s="54" t="s">
        <v>35</v>
      </c>
      <c r="E38" s="55">
        <v>1</v>
      </c>
      <c r="F38" s="6">
        <v>0</v>
      </c>
      <c r="G38" s="45">
        <f>+ROUND(E38*F38,2)</f>
        <v>0</v>
      </c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</row>
    <row r="39" spans="1:27" ht="21" customHeight="1" x14ac:dyDescent="0.2">
      <c r="A39" s="32" t="s">
        <v>73</v>
      </c>
      <c r="B39" s="33"/>
      <c r="C39" s="33"/>
      <c r="D39" s="33"/>
      <c r="E39" s="33"/>
      <c r="F39" s="33"/>
      <c r="G39" s="34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1:27" ht="39.950000000000003" customHeight="1" x14ac:dyDescent="0.2">
      <c r="A40" s="35" t="s">
        <v>74</v>
      </c>
      <c r="B40" s="35" t="s">
        <v>12</v>
      </c>
      <c r="C40" s="53" t="s">
        <v>29</v>
      </c>
      <c r="D40" s="56" t="s">
        <v>36</v>
      </c>
      <c r="E40" s="57">
        <v>1</v>
      </c>
      <c r="F40" s="5">
        <v>0</v>
      </c>
      <c r="G40" s="58">
        <f t="shared" ref="G40:G41" si="6">+ROUND(E40*F40,2)</f>
        <v>0</v>
      </c>
      <c r="H40" s="39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</row>
    <row r="41" spans="1:27" ht="24.95" customHeight="1" x14ac:dyDescent="0.2">
      <c r="A41" s="35" t="s">
        <v>75</v>
      </c>
      <c r="B41" s="35" t="s">
        <v>14</v>
      </c>
      <c r="C41" s="53" t="s">
        <v>29</v>
      </c>
      <c r="D41" s="56" t="s">
        <v>15</v>
      </c>
      <c r="E41" s="57">
        <v>1</v>
      </c>
      <c r="F41" s="5">
        <v>0</v>
      </c>
      <c r="G41" s="58">
        <f t="shared" si="6"/>
        <v>0</v>
      </c>
      <c r="H41" s="39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</row>
    <row r="42" spans="1:27" ht="21" customHeight="1" x14ac:dyDescent="0.2">
      <c r="A42" s="26" t="s">
        <v>76</v>
      </c>
      <c r="B42" s="27"/>
      <c r="C42" s="27"/>
      <c r="D42" s="27"/>
      <c r="E42" s="27"/>
      <c r="F42" s="27"/>
      <c r="G42" s="28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1:27" ht="21" customHeight="1" x14ac:dyDescent="0.2">
      <c r="A43" s="29" t="s">
        <v>77</v>
      </c>
      <c r="B43" s="30"/>
      <c r="C43" s="30"/>
      <c r="D43" s="30"/>
      <c r="E43" s="30"/>
      <c r="F43" s="30"/>
      <c r="G43" s="31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1:27" ht="24.95" customHeight="1" x14ac:dyDescent="0.2">
      <c r="A44" s="35" t="s">
        <v>82</v>
      </c>
      <c r="B44" s="35" t="s">
        <v>81</v>
      </c>
      <c r="C44" s="53" t="s">
        <v>29</v>
      </c>
      <c r="D44" s="56" t="s">
        <v>78</v>
      </c>
      <c r="E44" s="59">
        <v>1</v>
      </c>
      <c r="F44" s="5">
        <v>0</v>
      </c>
      <c r="G44" s="58">
        <f t="shared" ref="G44:G46" si="7">+ROUND(E44*F44,2)</f>
        <v>0</v>
      </c>
      <c r="H44" s="39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</row>
    <row r="45" spans="1:27" ht="39.950000000000003" customHeight="1" x14ac:dyDescent="0.2">
      <c r="A45" s="35" t="s">
        <v>83</v>
      </c>
      <c r="B45" s="35" t="s">
        <v>81</v>
      </c>
      <c r="C45" s="53" t="s">
        <v>29</v>
      </c>
      <c r="D45" s="56" t="s">
        <v>79</v>
      </c>
      <c r="E45" s="59">
        <v>1</v>
      </c>
      <c r="F45" s="5">
        <v>0</v>
      </c>
      <c r="G45" s="58">
        <f t="shared" si="7"/>
        <v>0</v>
      </c>
      <c r="H45" s="39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</row>
    <row r="46" spans="1:27" ht="24.95" customHeight="1" x14ac:dyDescent="0.2">
      <c r="A46" s="35" t="s">
        <v>84</v>
      </c>
      <c r="B46" s="35" t="s">
        <v>81</v>
      </c>
      <c r="C46" s="53" t="s">
        <v>29</v>
      </c>
      <c r="D46" s="56" t="s">
        <v>80</v>
      </c>
      <c r="E46" s="59">
        <v>1</v>
      </c>
      <c r="F46" s="5">
        <v>0</v>
      </c>
      <c r="G46" s="58">
        <f t="shared" si="7"/>
        <v>0</v>
      </c>
      <c r="H46" s="39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</row>
    <row r="47" spans="1:27" ht="21" customHeight="1" x14ac:dyDescent="0.2">
      <c r="A47" s="29" t="s">
        <v>85</v>
      </c>
      <c r="B47" s="30"/>
      <c r="C47" s="30"/>
      <c r="D47" s="30"/>
      <c r="E47" s="30"/>
      <c r="F47" s="30"/>
      <c r="G47" s="31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1:27" ht="24.95" customHeight="1" x14ac:dyDescent="0.2">
      <c r="A48" s="35" t="s">
        <v>86</v>
      </c>
      <c r="B48" s="35" t="s">
        <v>81</v>
      </c>
      <c r="C48" s="53" t="s">
        <v>29</v>
      </c>
      <c r="D48" s="56" t="s">
        <v>90</v>
      </c>
      <c r="E48" s="59">
        <v>1</v>
      </c>
      <c r="F48" s="5">
        <v>0</v>
      </c>
      <c r="G48" s="58">
        <f t="shared" ref="G48:G50" si="8">+ROUND(E48*F48,2)</f>
        <v>0</v>
      </c>
      <c r="H48" s="39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</row>
    <row r="49" spans="1:27" ht="24.95" customHeight="1" x14ac:dyDescent="0.2">
      <c r="A49" s="35" t="s">
        <v>87</v>
      </c>
      <c r="B49" s="35" t="s">
        <v>81</v>
      </c>
      <c r="C49" s="53" t="s">
        <v>29</v>
      </c>
      <c r="D49" s="56" t="s">
        <v>91</v>
      </c>
      <c r="E49" s="59">
        <v>1</v>
      </c>
      <c r="F49" s="5">
        <v>0</v>
      </c>
      <c r="G49" s="58">
        <f t="shared" si="8"/>
        <v>0</v>
      </c>
      <c r="H49" s="39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</row>
    <row r="50" spans="1:27" ht="24.95" customHeight="1" x14ac:dyDescent="0.2">
      <c r="A50" s="35" t="s">
        <v>88</v>
      </c>
      <c r="B50" s="35" t="s">
        <v>81</v>
      </c>
      <c r="C50" s="53" t="s">
        <v>29</v>
      </c>
      <c r="D50" s="56" t="s">
        <v>92</v>
      </c>
      <c r="E50" s="59">
        <v>1</v>
      </c>
      <c r="F50" s="5">
        <v>0</v>
      </c>
      <c r="G50" s="58">
        <f t="shared" si="8"/>
        <v>0</v>
      </c>
      <c r="H50" s="39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</row>
    <row r="51" spans="1:27" ht="24.95" customHeight="1" x14ac:dyDescent="0.2">
      <c r="A51" s="35" t="s">
        <v>89</v>
      </c>
      <c r="B51" s="35" t="s">
        <v>81</v>
      </c>
      <c r="C51" s="53" t="s">
        <v>29</v>
      </c>
      <c r="D51" s="56" t="s">
        <v>93</v>
      </c>
      <c r="E51" s="59">
        <v>1</v>
      </c>
      <c r="F51" s="5">
        <v>0</v>
      </c>
      <c r="G51" s="58">
        <f t="shared" ref="G51" si="9">+ROUND(E51*F51,2)</f>
        <v>0</v>
      </c>
      <c r="H51" s="39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</row>
    <row r="52" spans="1:27" ht="21" customHeight="1" x14ac:dyDescent="0.2">
      <c r="A52" s="29" t="s">
        <v>94</v>
      </c>
      <c r="B52" s="30"/>
      <c r="C52" s="30"/>
      <c r="D52" s="30"/>
      <c r="E52" s="30"/>
      <c r="F52" s="30"/>
      <c r="G52" s="31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1:27" ht="24.95" customHeight="1" x14ac:dyDescent="0.2">
      <c r="A53" s="35" t="s">
        <v>98</v>
      </c>
      <c r="B53" s="35" t="s">
        <v>81</v>
      </c>
      <c r="C53" s="53" t="s">
        <v>29</v>
      </c>
      <c r="D53" s="56" t="s">
        <v>95</v>
      </c>
      <c r="E53" s="59">
        <v>1</v>
      </c>
      <c r="F53" s="5">
        <v>0</v>
      </c>
      <c r="G53" s="58">
        <f t="shared" ref="G53:G55" si="10">+ROUND(E53*F53,2)</f>
        <v>0</v>
      </c>
      <c r="H53" s="39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</row>
    <row r="54" spans="1:27" ht="24.95" customHeight="1" x14ac:dyDescent="0.2">
      <c r="A54" s="35" t="s">
        <v>99</v>
      </c>
      <c r="B54" s="35" t="s">
        <v>81</v>
      </c>
      <c r="C54" s="53" t="s">
        <v>29</v>
      </c>
      <c r="D54" s="56" t="s">
        <v>96</v>
      </c>
      <c r="E54" s="59">
        <v>1</v>
      </c>
      <c r="F54" s="5">
        <v>0</v>
      </c>
      <c r="G54" s="58">
        <f t="shared" si="10"/>
        <v>0</v>
      </c>
      <c r="H54" s="39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</row>
    <row r="55" spans="1:27" ht="24.95" customHeight="1" x14ac:dyDescent="0.2">
      <c r="A55" s="35" t="s">
        <v>100</v>
      </c>
      <c r="B55" s="35" t="s">
        <v>81</v>
      </c>
      <c r="C55" s="53" t="s">
        <v>29</v>
      </c>
      <c r="D55" s="56" t="s">
        <v>97</v>
      </c>
      <c r="E55" s="59">
        <v>1</v>
      </c>
      <c r="F55" s="5">
        <v>0</v>
      </c>
      <c r="G55" s="58">
        <f t="shared" si="10"/>
        <v>0</v>
      </c>
      <c r="H55" s="39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</row>
    <row r="56" spans="1:27" ht="21" customHeight="1" x14ac:dyDescent="0.2">
      <c r="A56" s="29" t="s">
        <v>101</v>
      </c>
      <c r="B56" s="30"/>
      <c r="C56" s="30"/>
      <c r="D56" s="30"/>
      <c r="E56" s="30"/>
      <c r="F56" s="30"/>
      <c r="G56" s="31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1:27" ht="24.95" customHeight="1" x14ac:dyDescent="0.2">
      <c r="A57" s="35" t="s">
        <v>102</v>
      </c>
      <c r="B57" s="35" t="s">
        <v>81</v>
      </c>
      <c r="C57" s="53" t="s">
        <v>29</v>
      </c>
      <c r="D57" s="56" t="s">
        <v>106</v>
      </c>
      <c r="E57" s="59">
        <v>1</v>
      </c>
      <c r="F57" s="5">
        <v>0</v>
      </c>
      <c r="G57" s="58">
        <f t="shared" ref="G57:G60" si="11">+ROUND(E57*F57,2)</f>
        <v>0</v>
      </c>
      <c r="H57" s="39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</row>
    <row r="58" spans="1:27" ht="24.95" customHeight="1" x14ac:dyDescent="0.2">
      <c r="A58" s="35" t="s">
        <v>103</v>
      </c>
      <c r="B58" s="35" t="s">
        <v>81</v>
      </c>
      <c r="C58" s="53" t="s">
        <v>29</v>
      </c>
      <c r="D58" s="56" t="s">
        <v>107</v>
      </c>
      <c r="E58" s="59">
        <v>1</v>
      </c>
      <c r="F58" s="5">
        <v>0</v>
      </c>
      <c r="G58" s="58">
        <f t="shared" si="11"/>
        <v>0</v>
      </c>
      <c r="H58" s="39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</row>
    <row r="59" spans="1:27" ht="24.95" customHeight="1" x14ac:dyDescent="0.2">
      <c r="A59" s="35" t="s">
        <v>104</v>
      </c>
      <c r="B59" s="35" t="s">
        <v>81</v>
      </c>
      <c r="C59" s="53" t="s">
        <v>29</v>
      </c>
      <c r="D59" s="56" t="s">
        <v>108</v>
      </c>
      <c r="E59" s="59">
        <v>1</v>
      </c>
      <c r="F59" s="5">
        <v>0</v>
      </c>
      <c r="G59" s="58">
        <f t="shared" si="11"/>
        <v>0</v>
      </c>
      <c r="H59" s="39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</row>
    <row r="60" spans="1:27" ht="24.95" customHeight="1" x14ac:dyDescent="0.2">
      <c r="A60" s="35" t="s">
        <v>105</v>
      </c>
      <c r="B60" s="35" t="s">
        <v>81</v>
      </c>
      <c r="C60" s="53" t="s">
        <v>29</v>
      </c>
      <c r="D60" s="56" t="s">
        <v>109</v>
      </c>
      <c r="E60" s="59">
        <v>1</v>
      </c>
      <c r="F60" s="5">
        <v>0</v>
      </c>
      <c r="G60" s="58">
        <f t="shared" si="11"/>
        <v>0</v>
      </c>
      <c r="H60" s="39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</row>
    <row r="61" spans="1:27" ht="21" customHeight="1" x14ac:dyDescent="0.2">
      <c r="A61" s="29" t="s">
        <v>110</v>
      </c>
      <c r="B61" s="30"/>
      <c r="C61" s="30"/>
      <c r="D61" s="30"/>
      <c r="E61" s="30"/>
      <c r="F61" s="30"/>
      <c r="G61" s="31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1:27" ht="24.95" customHeight="1" x14ac:dyDescent="0.2">
      <c r="A62" s="35" t="s">
        <v>111</v>
      </c>
      <c r="B62" s="35" t="s">
        <v>81</v>
      </c>
      <c r="C62" s="53" t="s">
        <v>29</v>
      </c>
      <c r="D62" s="56" t="s">
        <v>113</v>
      </c>
      <c r="E62" s="59">
        <v>1</v>
      </c>
      <c r="F62" s="5">
        <v>0</v>
      </c>
      <c r="G62" s="58">
        <f t="shared" ref="G62:G63" si="12">+ROUND(E62*F62,2)</f>
        <v>0</v>
      </c>
      <c r="H62" s="39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</row>
    <row r="63" spans="1:27" ht="39.950000000000003" customHeight="1" x14ac:dyDescent="0.2">
      <c r="A63" s="35" t="s">
        <v>112</v>
      </c>
      <c r="B63" s="35" t="s">
        <v>81</v>
      </c>
      <c r="C63" s="53" t="s">
        <v>29</v>
      </c>
      <c r="D63" s="56" t="s">
        <v>114</v>
      </c>
      <c r="E63" s="59">
        <v>1</v>
      </c>
      <c r="F63" s="5">
        <v>0</v>
      </c>
      <c r="G63" s="58">
        <f t="shared" si="12"/>
        <v>0</v>
      </c>
      <c r="H63" s="39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</row>
    <row r="64" spans="1:27" ht="21" customHeight="1" x14ac:dyDescent="0.2">
      <c r="A64" s="29" t="s">
        <v>115</v>
      </c>
      <c r="B64" s="30"/>
      <c r="C64" s="30"/>
      <c r="D64" s="30"/>
      <c r="E64" s="30"/>
      <c r="F64" s="30"/>
      <c r="G64" s="31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1:27" ht="39.950000000000003" customHeight="1" x14ac:dyDescent="0.2">
      <c r="A65" s="35" t="s">
        <v>117</v>
      </c>
      <c r="B65" s="35" t="s">
        <v>81</v>
      </c>
      <c r="C65" s="53" t="s">
        <v>29</v>
      </c>
      <c r="D65" s="56" t="s">
        <v>116</v>
      </c>
      <c r="E65" s="59">
        <v>1</v>
      </c>
      <c r="F65" s="5">
        <v>0</v>
      </c>
      <c r="G65" s="58">
        <f t="shared" ref="G65" si="13">+ROUND(E65*F65,2)</f>
        <v>0</v>
      </c>
      <c r="H65" s="39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</row>
    <row r="66" spans="1:27" ht="21" customHeight="1" x14ac:dyDescent="0.2">
      <c r="A66" s="29" t="s">
        <v>118</v>
      </c>
      <c r="B66" s="30"/>
      <c r="C66" s="30"/>
      <c r="D66" s="30"/>
      <c r="E66" s="30"/>
      <c r="F66" s="30"/>
      <c r="G66" s="31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1:27" ht="39.950000000000003" customHeight="1" x14ac:dyDescent="0.2">
      <c r="A67" s="35" t="s">
        <v>120</v>
      </c>
      <c r="B67" s="35" t="s">
        <v>81</v>
      </c>
      <c r="C67" s="53" t="s">
        <v>29</v>
      </c>
      <c r="D67" s="56" t="s">
        <v>119</v>
      </c>
      <c r="E67" s="59">
        <v>1</v>
      </c>
      <c r="F67" s="5">
        <v>0</v>
      </c>
      <c r="G67" s="58">
        <f t="shared" ref="G67" si="14">+ROUND(E67*F67,2)</f>
        <v>0</v>
      </c>
      <c r="H67" s="39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</row>
    <row r="68" spans="1:27" ht="21" customHeight="1" x14ac:dyDescent="0.2">
      <c r="A68" s="29" t="s">
        <v>121</v>
      </c>
      <c r="B68" s="30"/>
      <c r="C68" s="30"/>
      <c r="D68" s="30"/>
      <c r="E68" s="30"/>
      <c r="F68" s="30"/>
      <c r="G68" s="31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1:27" ht="39.950000000000003" customHeight="1" x14ac:dyDescent="0.2">
      <c r="A69" s="35" t="s">
        <v>122</v>
      </c>
      <c r="B69" s="35" t="s">
        <v>81</v>
      </c>
      <c r="C69" s="53" t="s">
        <v>29</v>
      </c>
      <c r="D69" s="56" t="s">
        <v>123</v>
      </c>
      <c r="E69" s="59">
        <v>1</v>
      </c>
      <c r="F69" s="5">
        <v>0</v>
      </c>
      <c r="G69" s="58">
        <f t="shared" ref="G69" si="15">+ROUND(E69*F69,2)</f>
        <v>0</v>
      </c>
      <c r="H69" s="39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</row>
    <row r="70" spans="1:27" ht="21" customHeight="1" x14ac:dyDescent="0.2">
      <c r="A70" s="29" t="s">
        <v>124</v>
      </c>
      <c r="B70" s="30"/>
      <c r="C70" s="30"/>
      <c r="D70" s="30"/>
      <c r="E70" s="30"/>
      <c r="F70" s="30"/>
      <c r="G70" s="31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1:27" ht="24.95" customHeight="1" x14ac:dyDescent="0.2">
      <c r="A71" s="35" t="s">
        <v>125</v>
      </c>
      <c r="B71" s="35" t="s">
        <v>81</v>
      </c>
      <c r="C71" s="53" t="s">
        <v>29</v>
      </c>
      <c r="D71" s="56" t="s">
        <v>126</v>
      </c>
      <c r="E71" s="59">
        <v>1</v>
      </c>
      <c r="F71" s="5">
        <v>0</v>
      </c>
      <c r="G71" s="58">
        <f t="shared" ref="G71" si="16">+ROUND(E71*F71,2)</f>
        <v>0</v>
      </c>
      <c r="H71" s="39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</row>
    <row r="72" spans="1:27" ht="21" customHeight="1" x14ac:dyDescent="0.2">
      <c r="A72" s="29" t="s">
        <v>128</v>
      </c>
      <c r="B72" s="30"/>
      <c r="C72" s="30"/>
      <c r="D72" s="30"/>
      <c r="E72" s="30"/>
      <c r="F72" s="30"/>
      <c r="G72" s="31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1:27" ht="24.95" customHeight="1" x14ac:dyDescent="0.2">
      <c r="A73" s="35" t="s">
        <v>129</v>
      </c>
      <c r="B73" s="35" t="s">
        <v>81</v>
      </c>
      <c r="C73" s="53" t="s">
        <v>127</v>
      </c>
      <c r="D73" s="56" t="s">
        <v>130</v>
      </c>
      <c r="E73" s="59">
        <v>340</v>
      </c>
      <c r="F73" s="5">
        <v>0</v>
      </c>
      <c r="G73" s="58">
        <f t="shared" ref="G73" si="17">+ROUND(E73*F73,2)</f>
        <v>0</v>
      </c>
      <c r="H73" s="39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</row>
    <row r="74" spans="1:27" ht="21" customHeight="1" x14ac:dyDescent="0.2">
      <c r="A74" s="29" t="s">
        <v>131</v>
      </c>
      <c r="B74" s="30"/>
      <c r="C74" s="30"/>
      <c r="D74" s="30"/>
      <c r="E74" s="30"/>
      <c r="F74" s="30"/>
      <c r="G74" s="31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1:27" ht="24.95" customHeight="1" x14ac:dyDescent="0.2">
      <c r="A75" s="35" t="s">
        <v>132</v>
      </c>
      <c r="B75" s="35" t="s">
        <v>81</v>
      </c>
      <c r="C75" s="53" t="s">
        <v>29</v>
      </c>
      <c r="D75" s="56" t="s">
        <v>134</v>
      </c>
      <c r="E75" s="59">
        <v>1</v>
      </c>
      <c r="F75" s="5">
        <v>0</v>
      </c>
      <c r="G75" s="58">
        <f t="shared" ref="G75:G76" si="18">+ROUND(E75*F75,2)</f>
        <v>0</v>
      </c>
      <c r="H75" s="39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</row>
    <row r="76" spans="1:27" ht="24.95" customHeight="1" x14ac:dyDescent="0.2">
      <c r="A76" s="35" t="s">
        <v>133</v>
      </c>
      <c r="B76" s="35" t="s">
        <v>81</v>
      </c>
      <c r="C76" s="53" t="s">
        <v>29</v>
      </c>
      <c r="D76" s="56" t="s">
        <v>135</v>
      </c>
      <c r="E76" s="59">
        <v>1</v>
      </c>
      <c r="F76" s="5">
        <v>0</v>
      </c>
      <c r="G76" s="58">
        <f t="shared" si="18"/>
        <v>0</v>
      </c>
      <c r="H76" s="39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</row>
    <row r="77" spans="1:27" ht="21" customHeight="1" x14ac:dyDescent="0.2">
      <c r="A77" s="29" t="s">
        <v>136</v>
      </c>
      <c r="B77" s="30"/>
      <c r="C77" s="30"/>
      <c r="D77" s="30"/>
      <c r="E77" s="30"/>
      <c r="F77" s="30"/>
      <c r="G77" s="31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1:27" ht="24.95" customHeight="1" x14ac:dyDescent="0.2">
      <c r="A78" s="35" t="s">
        <v>137</v>
      </c>
      <c r="B78" s="35" t="s">
        <v>81</v>
      </c>
      <c r="C78" s="53" t="s">
        <v>29</v>
      </c>
      <c r="D78" s="56" t="s">
        <v>140</v>
      </c>
      <c r="E78" s="59">
        <v>1</v>
      </c>
      <c r="F78" s="5">
        <v>0</v>
      </c>
      <c r="G78" s="58">
        <f t="shared" ref="G78:G80" si="19">+ROUND(E78*F78,2)</f>
        <v>0</v>
      </c>
      <c r="H78" s="39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</row>
    <row r="79" spans="1:27" ht="24.95" customHeight="1" x14ac:dyDescent="0.2">
      <c r="A79" s="35" t="s">
        <v>138</v>
      </c>
      <c r="B79" s="35" t="s">
        <v>81</v>
      </c>
      <c r="C79" s="53" t="s">
        <v>29</v>
      </c>
      <c r="D79" s="56" t="s">
        <v>141</v>
      </c>
      <c r="E79" s="59">
        <v>1</v>
      </c>
      <c r="F79" s="5">
        <v>0</v>
      </c>
      <c r="G79" s="58">
        <f t="shared" si="19"/>
        <v>0</v>
      </c>
      <c r="H79" s="39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</row>
    <row r="80" spans="1:27" ht="24.95" customHeight="1" x14ac:dyDescent="0.2">
      <c r="A80" s="35" t="s">
        <v>139</v>
      </c>
      <c r="B80" s="35" t="s">
        <v>81</v>
      </c>
      <c r="C80" s="53" t="s">
        <v>29</v>
      </c>
      <c r="D80" s="56" t="s">
        <v>142</v>
      </c>
      <c r="E80" s="59">
        <v>1</v>
      </c>
      <c r="F80" s="5">
        <v>0</v>
      </c>
      <c r="G80" s="58">
        <f t="shared" si="19"/>
        <v>0</v>
      </c>
      <c r="H80" s="39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</row>
    <row r="81" spans="1:27" ht="21" customHeight="1" x14ac:dyDescent="0.2">
      <c r="A81" s="26" t="s">
        <v>143</v>
      </c>
      <c r="B81" s="27"/>
      <c r="C81" s="27"/>
      <c r="D81" s="27"/>
      <c r="E81" s="27"/>
      <c r="F81" s="27"/>
      <c r="G81" s="28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1:27" ht="21" customHeight="1" x14ac:dyDescent="0.2">
      <c r="A82" s="29" t="s">
        <v>144</v>
      </c>
      <c r="B82" s="30"/>
      <c r="C82" s="30"/>
      <c r="D82" s="30"/>
      <c r="E82" s="30"/>
      <c r="F82" s="30"/>
      <c r="G82" s="31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1:27" ht="24.95" customHeight="1" x14ac:dyDescent="0.2">
      <c r="A83" s="35" t="s">
        <v>145</v>
      </c>
      <c r="B83" s="35" t="s">
        <v>81</v>
      </c>
      <c r="C83" s="53" t="s">
        <v>29</v>
      </c>
      <c r="D83" s="56" t="s">
        <v>146</v>
      </c>
      <c r="E83" s="59">
        <v>5</v>
      </c>
      <c r="F83" s="5">
        <v>0</v>
      </c>
      <c r="G83" s="58">
        <f t="shared" ref="G83" si="20">+ROUND(E83*F83,2)</f>
        <v>0</v>
      </c>
      <c r="H83" s="39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</row>
    <row r="84" spans="1:27" ht="21" customHeight="1" x14ac:dyDescent="0.2">
      <c r="A84" s="29" t="s">
        <v>147</v>
      </c>
      <c r="B84" s="30"/>
      <c r="C84" s="30"/>
      <c r="D84" s="30"/>
      <c r="E84" s="30"/>
      <c r="F84" s="30"/>
      <c r="G84" s="31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1:27" ht="24.95" customHeight="1" x14ac:dyDescent="0.2">
      <c r="A85" s="35" t="s">
        <v>148</v>
      </c>
      <c r="B85" s="35" t="s">
        <v>81</v>
      </c>
      <c r="C85" s="53" t="s">
        <v>29</v>
      </c>
      <c r="D85" s="56" t="s">
        <v>149</v>
      </c>
      <c r="E85" s="59">
        <v>5</v>
      </c>
      <c r="F85" s="5">
        <v>0</v>
      </c>
      <c r="G85" s="58">
        <f t="shared" ref="G85" si="21">+ROUND(E85*F85,2)</f>
        <v>0</v>
      </c>
      <c r="H85" s="39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</row>
    <row r="86" spans="1:27" ht="21" customHeight="1" x14ac:dyDescent="0.2">
      <c r="A86" s="29" t="s">
        <v>150</v>
      </c>
      <c r="B86" s="30"/>
      <c r="C86" s="30"/>
      <c r="D86" s="30"/>
      <c r="E86" s="30"/>
      <c r="F86" s="30"/>
      <c r="G86" s="31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1:27" ht="24.95" customHeight="1" x14ac:dyDescent="0.2">
      <c r="A87" s="35" t="s">
        <v>151</v>
      </c>
      <c r="B87" s="35" t="s">
        <v>81</v>
      </c>
      <c r="C87" s="53" t="s">
        <v>29</v>
      </c>
      <c r="D87" s="56" t="s">
        <v>152</v>
      </c>
      <c r="E87" s="59">
        <v>5</v>
      </c>
      <c r="F87" s="5">
        <v>0</v>
      </c>
      <c r="G87" s="58">
        <f t="shared" ref="G87" si="22">+ROUND(E87*F87,2)</f>
        <v>0</v>
      </c>
      <c r="H87" s="39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</row>
    <row r="88" spans="1:27" ht="21" customHeight="1" x14ac:dyDescent="0.2">
      <c r="A88" s="29" t="s">
        <v>153</v>
      </c>
      <c r="B88" s="30"/>
      <c r="C88" s="30"/>
      <c r="D88" s="30"/>
      <c r="E88" s="30"/>
      <c r="F88" s="30"/>
      <c r="G88" s="31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1:27" ht="39.950000000000003" customHeight="1" x14ac:dyDescent="0.2">
      <c r="A89" s="35" t="s">
        <v>154</v>
      </c>
      <c r="B89" s="35" t="s">
        <v>81</v>
      </c>
      <c r="C89" s="53" t="s">
        <v>29</v>
      </c>
      <c r="D89" s="56" t="s">
        <v>155</v>
      </c>
      <c r="E89" s="59">
        <v>5</v>
      </c>
      <c r="F89" s="5">
        <v>0</v>
      </c>
      <c r="G89" s="58">
        <f t="shared" ref="G89" si="23">+ROUND(E89*F89,2)</f>
        <v>0</v>
      </c>
      <c r="H89" s="39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</row>
    <row r="90" spans="1:27" ht="21" customHeight="1" x14ac:dyDescent="0.2">
      <c r="A90" s="29" t="s">
        <v>156</v>
      </c>
      <c r="B90" s="30"/>
      <c r="C90" s="30"/>
      <c r="D90" s="30"/>
      <c r="E90" s="30"/>
      <c r="F90" s="30"/>
      <c r="G90" s="31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1:27" ht="39.950000000000003" customHeight="1" x14ac:dyDescent="0.2">
      <c r="A91" s="35" t="s">
        <v>157</v>
      </c>
      <c r="B91" s="35" t="s">
        <v>81</v>
      </c>
      <c r="C91" s="53" t="s">
        <v>29</v>
      </c>
      <c r="D91" s="56" t="s">
        <v>158</v>
      </c>
      <c r="E91" s="59">
        <v>5</v>
      </c>
      <c r="F91" s="5">
        <v>0</v>
      </c>
      <c r="G91" s="58">
        <f t="shared" ref="G91" si="24">+ROUND(E91*F91,2)</f>
        <v>0</v>
      </c>
      <c r="H91" s="39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</row>
    <row r="92" spans="1:27" ht="21" customHeight="1" x14ac:dyDescent="0.2">
      <c r="A92" s="29" t="s">
        <v>159</v>
      </c>
      <c r="B92" s="30"/>
      <c r="C92" s="30"/>
      <c r="D92" s="30"/>
      <c r="E92" s="30"/>
      <c r="F92" s="30"/>
      <c r="G92" s="31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1:27" ht="24.95" customHeight="1" x14ac:dyDescent="0.2">
      <c r="A93" s="35" t="s">
        <v>160</v>
      </c>
      <c r="B93" s="35" t="s">
        <v>81</v>
      </c>
      <c r="C93" s="53" t="s">
        <v>29</v>
      </c>
      <c r="D93" s="56" t="s">
        <v>161</v>
      </c>
      <c r="E93" s="59">
        <v>5</v>
      </c>
      <c r="F93" s="5">
        <v>0</v>
      </c>
      <c r="G93" s="58">
        <f t="shared" ref="G93" si="25">+ROUND(E93*F93,2)</f>
        <v>0</v>
      </c>
      <c r="H93" s="39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</row>
    <row r="94" spans="1:27" ht="21" customHeight="1" x14ac:dyDescent="0.2">
      <c r="A94" s="29" t="s">
        <v>162</v>
      </c>
      <c r="B94" s="30"/>
      <c r="C94" s="30"/>
      <c r="D94" s="30"/>
      <c r="E94" s="30"/>
      <c r="F94" s="30"/>
      <c r="G94" s="31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1:27" ht="39.950000000000003" customHeight="1" x14ac:dyDescent="0.2">
      <c r="A95" s="35" t="s">
        <v>163</v>
      </c>
      <c r="B95" s="35" t="s">
        <v>81</v>
      </c>
      <c r="C95" s="53" t="s">
        <v>29</v>
      </c>
      <c r="D95" s="56" t="s">
        <v>164</v>
      </c>
      <c r="E95" s="59">
        <v>5</v>
      </c>
      <c r="F95" s="5">
        <v>0</v>
      </c>
      <c r="G95" s="58">
        <f t="shared" ref="G95" si="26">+ROUND(E95*F95,2)</f>
        <v>0</v>
      </c>
      <c r="H95" s="39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</row>
    <row r="96" spans="1:27" ht="5.0999999999999996" customHeight="1" x14ac:dyDescent="0.2">
      <c r="A96" s="60"/>
      <c r="B96" s="60"/>
      <c r="C96" s="61"/>
      <c r="D96" s="62"/>
      <c r="E96" s="63"/>
      <c r="F96" s="64"/>
      <c r="G96" s="65"/>
      <c r="H96" s="39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</row>
    <row r="97" spans="1:27" ht="15" customHeight="1" x14ac:dyDescent="0.2">
      <c r="A97" s="66"/>
      <c r="B97" s="67" t="s">
        <v>165</v>
      </c>
      <c r="C97" s="67"/>
      <c r="D97" s="67"/>
      <c r="E97" s="67"/>
      <c r="F97" s="68"/>
      <c r="G97" s="69">
        <f>+SUM(G9:G95)</f>
        <v>0</v>
      </c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A97" s="70"/>
    </row>
    <row r="98" spans="1:27" ht="9.9499999999999993" customHeight="1" x14ac:dyDescent="0.2">
      <c r="A98" s="71"/>
      <c r="B98" s="71"/>
      <c r="C98" s="72"/>
      <c r="D98" s="73"/>
      <c r="E98" s="74"/>
      <c r="F98" s="72"/>
      <c r="G98" s="75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</row>
    <row r="99" spans="1:27" ht="15" customHeight="1" x14ac:dyDescent="0.2">
      <c r="A99" s="71"/>
      <c r="B99" s="71"/>
      <c r="C99" s="72"/>
      <c r="D99" s="73" t="s">
        <v>18</v>
      </c>
      <c r="E99" s="74"/>
      <c r="F99" s="72"/>
      <c r="G99" s="75">
        <f>G97*0.21</f>
        <v>0</v>
      </c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</row>
    <row r="100" spans="1:27" ht="9.9499999999999993" customHeight="1" x14ac:dyDescent="0.2">
      <c r="A100" s="71"/>
      <c r="B100" s="71"/>
      <c r="C100" s="76"/>
      <c r="D100" s="77"/>
      <c r="E100" s="78"/>
      <c r="F100" s="79"/>
      <c r="G100" s="8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70"/>
    </row>
    <row r="101" spans="1:27" ht="15" customHeight="1" thickBot="1" x14ac:dyDescent="0.25">
      <c r="A101" s="66"/>
      <c r="B101" s="98" t="s">
        <v>166</v>
      </c>
      <c r="C101" s="98"/>
      <c r="D101" s="98"/>
      <c r="E101" s="98"/>
      <c r="F101" s="81"/>
      <c r="G101" s="82">
        <f>G97+G99</f>
        <v>0</v>
      </c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70"/>
    </row>
    <row r="102" spans="1:27" ht="14.25" customHeight="1" x14ac:dyDescent="0.2">
      <c r="A102" s="71"/>
      <c r="B102" s="71"/>
      <c r="C102" s="83"/>
      <c r="D102" s="77"/>
      <c r="E102" s="84"/>
      <c r="F102" s="72"/>
      <c r="G102" s="72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</row>
    <row r="103" spans="1:27" ht="14.25" customHeight="1" x14ac:dyDescent="0.2">
      <c r="A103" s="71"/>
      <c r="B103" s="2" t="s">
        <v>167</v>
      </c>
      <c r="C103" s="2"/>
      <c r="D103" s="2"/>
      <c r="E103" s="2"/>
      <c r="F103" s="2"/>
      <c r="G103" s="2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</row>
    <row r="104" spans="1:27" ht="14.25" customHeight="1" x14ac:dyDescent="0.2">
      <c r="A104" s="71"/>
      <c r="B104" s="2"/>
      <c r="C104" s="2"/>
      <c r="D104" s="2"/>
      <c r="E104" s="2"/>
      <c r="F104" s="2"/>
      <c r="G104" s="2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</row>
    <row r="105" spans="1:27" ht="14.25" customHeight="1" x14ac:dyDescent="0.2">
      <c r="A105" s="85"/>
      <c r="B105" s="2"/>
      <c r="C105" s="2"/>
      <c r="D105" s="2"/>
      <c r="E105" s="2"/>
      <c r="F105" s="2"/>
      <c r="G105" s="2"/>
      <c r="H105" s="86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</row>
    <row r="106" spans="1:27" ht="14.25" customHeight="1" x14ac:dyDescent="0.2">
      <c r="A106" s="85"/>
      <c r="B106" s="2"/>
      <c r="C106" s="2"/>
      <c r="D106" s="2"/>
      <c r="E106" s="2"/>
      <c r="F106" s="2"/>
      <c r="G106" s="2"/>
      <c r="H106" s="86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</row>
    <row r="107" spans="1:27" ht="14.25" customHeight="1" x14ac:dyDescent="0.2">
      <c r="A107" s="85"/>
      <c r="B107" s="87" t="s">
        <v>169</v>
      </c>
      <c r="C107" s="88"/>
      <c r="D107" s="89"/>
      <c r="E107" s="90"/>
      <c r="F107" s="90"/>
      <c r="G107" s="90"/>
      <c r="H107" s="86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</row>
    <row r="108" spans="1:27" ht="14.25" customHeight="1" x14ac:dyDescent="0.2">
      <c r="A108" s="85"/>
      <c r="B108" s="91" t="s">
        <v>168</v>
      </c>
      <c r="C108" s="91"/>
      <c r="D108" s="91"/>
      <c r="E108" s="91"/>
      <c r="F108" s="91"/>
      <c r="G108" s="91"/>
      <c r="H108" s="86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</row>
    <row r="109" spans="1:27" ht="14.25" customHeight="1" x14ac:dyDescent="0.2">
      <c r="A109" s="85"/>
      <c r="B109" s="85"/>
      <c r="E109" s="1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</row>
    <row r="110" spans="1:27" ht="14.25" customHeight="1" x14ac:dyDescent="0.2">
      <c r="A110" s="85"/>
      <c r="B110" s="85"/>
      <c r="E110" s="1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</row>
    <row r="111" spans="1:27" ht="14.25" customHeight="1" x14ac:dyDescent="0.2">
      <c r="A111" s="85"/>
      <c r="B111" s="85"/>
      <c r="C111" s="40"/>
      <c r="D111" s="92"/>
      <c r="E111" s="93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</row>
    <row r="112" spans="1:27" ht="14.25" customHeight="1" x14ac:dyDescent="0.2">
      <c r="A112" s="85"/>
      <c r="B112" s="85"/>
      <c r="C112" s="40"/>
      <c r="D112" s="92"/>
      <c r="E112" s="93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</row>
    <row r="113" spans="1:27" ht="14.25" customHeight="1" x14ac:dyDescent="0.2">
      <c r="A113" s="19"/>
      <c r="B113" s="19"/>
      <c r="C113" s="9"/>
      <c r="D113" s="94"/>
      <c r="E113" s="20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1:27" ht="14.25" customHeight="1" x14ac:dyDescent="0.2">
      <c r="A114" s="19"/>
      <c r="B114" s="19"/>
      <c r="C114" s="9"/>
      <c r="D114" s="94"/>
      <c r="E114" s="20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1:27" ht="14.25" customHeight="1" x14ac:dyDescent="0.2">
      <c r="A115" s="19"/>
      <c r="B115" s="19"/>
      <c r="C115" s="9"/>
      <c r="D115" s="94"/>
      <c r="E115" s="20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1:27" ht="14.25" customHeight="1" x14ac:dyDescent="0.2">
      <c r="A116" s="19"/>
      <c r="B116" s="19"/>
      <c r="C116" s="9"/>
      <c r="D116" s="94"/>
      <c r="E116" s="20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1:27" ht="14.25" customHeight="1" x14ac:dyDescent="0.2">
      <c r="A117" s="19"/>
      <c r="B117" s="19"/>
      <c r="C117" s="9"/>
      <c r="D117" s="94"/>
      <c r="E117" s="20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1:27" ht="14.25" customHeight="1" x14ac:dyDescent="0.2">
      <c r="A118" s="19"/>
      <c r="B118" s="19"/>
      <c r="C118" s="9"/>
      <c r="D118" s="94"/>
      <c r="E118" s="20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1:27" ht="14.25" customHeight="1" x14ac:dyDescent="0.2">
      <c r="A119" s="19"/>
      <c r="B119" s="19"/>
      <c r="C119" s="9"/>
      <c r="D119" s="94"/>
      <c r="E119" s="20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1:27" ht="14.25" customHeight="1" x14ac:dyDescent="0.2">
      <c r="A120" s="19"/>
      <c r="B120" s="19"/>
      <c r="C120" s="9"/>
      <c r="D120" s="94"/>
      <c r="E120" s="20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1:27" ht="14.25" customHeight="1" x14ac:dyDescent="0.2">
      <c r="A121" s="19"/>
      <c r="B121" s="19"/>
      <c r="C121" s="9"/>
      <c r="D121" s="94"/>
      <c r="E121" s="20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1:27" ht="14.25" customHeight="1" x14ac:dyDescent="0.2">
      <c r="A122" s="19"/>
      <c r="B122" s="19"/>
      <c r="C122" s="9"/>
      <c r="D122" s="94"/>
      <c r="E122" s="20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1:27" ht="14.25" customHeight="1" x14ac:dyDescent="0.2">
      <c r="A123" s="19"/>
      <c r="B123" s="19"/>
      <c r="C123" s="9"/>
      <c r="D123" s="94"/>
      <c r="E123" s="20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1:27" ht="14.25" customHeight="1" x14ac:dyDescent="0.2">
      <c r="A124" s="19"/>
      <c r="B124" s="19"/>
      <c r="C124" s="9"/>
      <c r="D124" s="94"/>
      <c r="E124" s="20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1:27" ht="14.25" customHeight="1" x14ac:dyDescent="0.2">
      <c r="A125" s="19"/>
      <c r="B125" s="19"/>
      <c r="C125" s="9"/>
      <c r="D125" s="94"/>
      <c r="E125" s="20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1:27" ht="14.25" customHeight="1" x14ac:dyDescent="0.2">
      <c r="A126" s="19"/>
      <c r="B126" s="19"/>
      <c r="C126" s="9"/>
      <c r="D126" s="94"/>
      <c r="E126" s="20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1:27" ht="14.25" customHeight="1" x14ac:dyDescent="0.2">
      <c r="A127" s="19"/>
      <c r="B127" s="19"/>
      <c r="C127" s="9"/>
      <c r="D127" s="94"/>
      <c r="E127" s="20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1:27" ht="14.25" customHeight="1" x14ac:dyDescent="0.2">
      <c r="A128" s="19"/>
      <c r="B128" s="19"/>
      <c r="C128" s="9"/>
      <c r="D128" s="94"/>
      <c r="E128" s="20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1:27" ht="14.25" customHeight="1" x14ac:dyDescent="0.2">
      <c r="A129" s="19"/>
      <c r="B129" s="19"/>
      <c r="C129" s="9"/>
      <c r="D129" s="94"/>
      <c r="E129" s="20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1:27" ht="14.25" customHeight="1" x14ac:dyDescent="0.2">
      <c r="A130" s="19"/>
      <c r="B130" s="19"/>
      <c r="C130" s="9"/>
      <c r="D130" s="94"/>
      <c r="E130" s="20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1:27" ht="14.25" customHeight="1" x14ac:dyDescent="0.2">
      <c r="A131" s="19"/>
      <c r="B131" s="19"/>
      <c r="C131" s="9"/>
      <c r="D131" s="94"/>
      <c r="E131" s="20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1:27" ht="14.25" customHeight="1" x14ac:dyDescent="0.2">
      <c r="A132" s="19"/>
      <c r="B132" s="19"/>
      <c r="C132" s="9"/>
      <c r="D132" s="94"/>
      <c r="E132" s="20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1:27" ht="14.25" customHeight="1" x14ac:dyDescent="0.2">
      <c r="A133" s="19"/>
      <c r="B133" s="19"/>
      <c r="C133" s="9"/>
      <c r="D133" s="94"/>
      <c r="E133" s="20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1:27" ht="14.25" customHeight="1" x14ac:dyDescent="0.2">
      <c r="A134" s="19"/>
      <c r="B134" s="19"/>
      <c r="C134" s="9"/>
      <c r="D134" s="94"/>
      <c r="E134" s="20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1:27" ht="14.25" customHeight="1" x14ac:dyDescent="0.2">
      <c r="A135" s="19"/>
      <c r="B135" s="19"/>
      <c r="C135" s="9"/>
      <c r="D135" s="94"/>
      <c r="E135" s="20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1:27" ht="14.25" customHeight="1" x14ac:dyDescent="0.2">
      <c r="A136" s="19"/>
      <c r="B136" s="19"/>
      <c r="C136" s="9"/>
      <c r="D136" s="94"/>
      <c r="E136" s="20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1:27" ht="14.25" customHeight="1" x14ac:dyDescent="0.2">
      <c r="A137" s="19"/>
      <c r="B137" s="19"/>
      <c r="C137" s="9"/>
      <c r="D137" s="94"/>
      <c r="E137" s="20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1:27" ht="14.25" customHeight="1" x14ac:dyDescent="0.2">
      <c r="A138" s="19"/>
      <c r="B138" s="19"/>
      <c r="C138" s="9"/>
      <c r="D138" s="94"/>
      <c r="E138" s="20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1:27" ht="14.25" customHeight="1" x14ac:dyDescent="0.2">
      <c r="A139" s="19"/>
      <c r="B139" s="19"/>
      <c r="C139" s="9"/>
      <c r="D139" s="94"/>
      <c r="E139" s="20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1:27" ht="14.25" customHeight="1" x14ac:dyDescent="0.2">
      <c r="A140" s="19"/>
      <c r="B140" s="19"/>
      <c r="C140" s="9"/>
      <c r="D140" s="94"/>
      <c r="E140" s="20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1:27" ht="14.25" customHeight="1" x14ac:dyDescent="0.2">
      <c r="A141" s="19"/>
      <c r="B141" s="19"/>
      <c r="C141" s="9"/>
      <c r="D141" s="94"/>
      <c r="E141" s="20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1:27" ht="14.25" customHeight="1" x14ac:dyDescent="0.2">
      <c r="A142" s="19"/>
      <c r="B142" s="19"/>
      <c r="C142" s="9"/>
      <c r="D142" s="94"/>
      <c r="E142" s="20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1:27" ht="14.25" customHeight="1" x14ac:dyDescent="0.2">
      <c r="A143" s="19"/>
      <c r="B143" s="19"/>
      <c r="C143" s="9"/>
      <c r="D143" s="94"/>
      <c r="E143" s="20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1:27" ht="14.25" customHeight="1" x14ac:dyDescent="0.2">
      <c r="A144" s="19"/>
      <c r="B144" s="19"/>
      <c r="C144" s="9"/>
      <c r="D144" s="94"/>
      <c r="E144" s="20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1:27" ht="14.25" customHeight="1" x14ac:dyDescent="0.2">
      <c r="A145" s="19"/>
      <c r="B145" s="19"/>
      <c r="C145" s="9"/>
      <c r="D145" s="94"/>
      <c r="E145" s="20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1:27" ht="14.25" customHeight="1" x14ac:dyDescent="0.2">
      <c r="A146" s="19"/>
      <c r="B146" s="19"/>
      <c r="C146" s="9"/>
      <c r="D146" s="94"/>
      <c r="E146" s="20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1:27" ht="14.25" customHeight="1" x14ac:dyDescent="0.2">
      <c r="A147" s="19"/>
      <c r="B147" s="19"/>
      <c r="C147" s="9"/>
      <c r="D147" s="94"/>
      <c r="E147" s="20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1:27" ht="14.25" customHeight="1" x14ac:dyDescent="0.2">
      <c r="A148" s="19"/>
      <c r="B148" s="19"/>
      <c r="C148" s="9"/>
      <c r="D148" s="94"/>
      <c r="E148" s="20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1:27" ht="14.25" customHeight="1" x14ac:dyDescent="0.2">
      <c r="A149" s="19"/>
      <c r="B149" s="19"/>
      <c r="C149" s="9"/>
      <c r="D149" s="94"/>
      <c r="E149" s="20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1:27" ht="14.25" customHeight="1" x14ac:dyDescent="0.2">
      <c r="A150" s="19"/>
      <c r="B150" s="19"/>
      <c r="C150" s="9"/>
      <c r="D150" s="94"/>
      <c r="E150" s="20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1:27" ht="14.25" customHeight="1" x14ac:dyDescent="0.2">
      <c r="A151" s="19"/>
      <c r="B151" s="19"/>
      <c r="C151" s="9"/>
      <c r="D151" s="94"/>
      <c r="E151" s="20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1:27" ht="14.25" customHeight="1" x14ac:dyDescent="0.2">
      <c r="A152" s="19"/>
      <c r="B152" s="19"/>
      <c r="C152" s="9"/>
      <c r="D152" s="94"/>
      <c r="E152" s="20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1:27" ht="14.25" customHeight="1" x14ac:dyDescent="0.2">
      <c r="A153" s="19"/>
      <c r="B153" s="19"/>
      <c r="C153" s="9"/>
      <c r="D153" s="94"/>
      <c r="E153" s="20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1:27" ht="14.25" customHeight="1" x14ac:dyDescent="0.2">
      <c r="A154" s="19"/>
      <c r="B154" s="19"/>
      <c r="C154" s="9"/>
      <c r="D154" s="94"/>
      <c r="E154" s="20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1:27" ht="14.25" customHeight="1" x14ac:dyDescent="0.2">
      <c r="A155" s="19"/>
      <c r="B155" s="19"/>
      <c r="C155" s="9"/>
      <c r="D155" s="94"/>
      <c r="E155" s="20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1:27" ht="14.25" customHeight="1" x14ac:dyDescent="0.2">
      <c r="A156" s="19"/>
      <c r="B156" s="19"/>
      <c r="C156" s="9"/>
      <c r="D156" s="94"/>
      <c r="E156" s="20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1:27" ht="14.25" customHeight="1" x14ac:dyDescent="0.2">
      <c r="A157" s="19"/>
      <c r="B157" s="19"/>
      <c r="C157" s="9"/>
      <c r="D157" s="94"/>
      <c r="E157" s="20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1:27" ht="14.25" customHeight="1" x14ac:dyDescent="0.2">
      <c r="A158" s="19"/>
      <c r="B158" s="19"/>
      <c r="C158" s="9"/>
      <c r="D158" s="94"/>
      <c r="E158" s="20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1:27" ht="14.25" customHeight="1" x14ac:dyDescent="0.2">
      <c r="A159" s="19"/>
      <c r="B159" s="19"/>
      <c r="C159" s="9"/>
      <c r="D159" s="94"/>
      <c r="E159" s="20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1:27" ht="14.25" customHeight="1" x14ac:dyDescent="0.2">
      <c r="A160" s="19"/>
      <c r="B160" s="19"/>
      <c r="C160" s="9"/>
      <c r="D160" s="94"/>
      <c r="E160" s="20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1:27" ht="14.25" customHeight="1" x14ac:dyDescent="0.2">
      <c r="A161" s="19"/>
      <c r="B161" s="19"/>
      <c r="C161" s="9"/>
      <c r="D161" s="94"/>
      <c r="E161" s="20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1:27" ht="14.25" customHeight="1" x14ac:dyDescent="0.2">
      <c r="A162" s="19"/>
      <c r="B162" s="19"/>
      <c r="C162" s="9"/>
      <c r="D162" s="94"/>
      <c r="E162" s="20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1:27" ht="14.25" customHeight="1" x14ac:dyDescent="0.2">
      <c r="A163" s="19"/>
      <c r="B163" s="19"/>
      <c r="C163" s="9"/>
      <c r="D163" s="94"/>
      <c r="E163" s="20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1:27" ht="14.25" customHeight="1" x14ac:dyDescent="0.2">
      <c r="A164" s="19"/>
      <c r="B164" s="19"/>
      <c r="C164" s="9"/>
      <c r="D164" s="94"/>
      <c r="E164" s="20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1:27" ht="14.25" customHeight="1" x14ac:dyDescent="0.2">
      <c r="A165" s="19"/>
      <c r="B165" s="19"/>
      <c r="C165" s="9"/>
      <c r="D165" s="94"/>
      <c r="E165" s="20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1:27" ht="14.25" customHeight="1" x14ac:dyDescent="0.2">
      <c r="A166" s="19"/>
      <c r="B166" s="19"/>
      <c r="C166" s="9"/>
      <c r="D166" s="94"/>
      <c r="E166" s="20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1:27" ht="14.25" customHeight="1" x14ac:dyDescent="0.2">
      <c r="A167" s="19"/>
      <c r="B167" s="19"/>
      <c r="C167" s="9"/>
      <c r="D167" s="94"/>
      <c r="E167" s="20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1:27" ht="14.25" customHeight="1" x14ac:dyDescent="0.2">
      <c r="A168" s="19"/>
      <c r="B168" s="19"/>
      <c r="C168" s="9"/>
      <c r="D168" s="94"/>
      <c r="E168" s="20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1:27" ht="14.25" customHeight="1" x14ac:dyDescent="0.2">
      <c r="A169" s="19"/>
      <c r="B169" s="19"/>
      <c r="C169" s="9"/>
      <c r="D169" s="94"/>
      <c r="E169" s="20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1:27" ht="14.25" customHeight="1" x14ac:dyDescent="0.2">
      <c r="A170" s="19"/>
      <c r="B170" s="19"/>
      <c r="C170" s="9"/>
      <c r="D170" s="94"/>
      <c r="E170" s="20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1:27" ht="14.25" customHeight="1" x14ac:dyDescent="0.2">
      <c r="A171" s="19"/>
      <c r="B171" s="19"/>
      <c r="C171" s="9"/>
      <c r="D171" s="94"/>
      <c r="E171" s="20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1:27" ht="14.25" customHeight="1" x14ac:dyDescent="0.2">
      <c r="A172" s="19"/>
      <c r="B172" s="19"/>
      <c r="C172" s="9"/>
      <c r="D172" s="94"/>
      <c r="E172" s="20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1:27" ht="14.25" customHeight="1" x14ac:dyDescent="0.2">
      <c r="A173" s="19"/>
      <c r="B173" s="19"/>
      <c r="C173" s="9"/>
      <c r="D173" s="94"/>
      <c r="E173" s="20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1:27" ht="14.25" customHeight="1" x14ac:dyDescent="0.2">
      <c r="A174" s="19"/>
      <c r="B174" s="19"/>
      <c r="C174" s="9"/>
      <c r="D174" s="94"/>
      <c r="E174" s="20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1:27" ht="14.25" customHeight="1" x14ac:dyDescent="0.2">
      <c r="A175" s="19"/>
      <c r="B175" s="19"/>
      <c r="C175" s="9"/>
      <c r="D175" s="94"/>
      <c r="E175" s="20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1:27" ht="14.25" customHeight="1" x14ac:dyDescent="0.2">
      <c r="A176" s="19"/>
      <c r="B176" s="19"/>
      <c r="C176" s="9"/>
      <c r="D176" s="94"/>
      <c r="E176" s="20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1:27" ht="14.25" customHeight="1" x14ac:dyDescent="0.2">
      <c r="A177" s="19"/>
      <c r="B177" s="19"/>
      <c r="C177" s="9"/>
      <c r="D177" s="94"/>
      <c r="E177" s="20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1:27" ht="14.25" customHeight="1" x14ac:dyDescent="0.2">
      <c r="A178" s="19"/>
      <c r="B178" s="19"/>
      <c r="C178" s="9"/>
      <c r="D178" s="94"/>
      <c r="E178" s="20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1:27" ht="14.25" customHeight="1" x14ac:dyDescent="0.2">
      <c r="A179" s="19"/>
      <c r="B179" s="19"/>
      <c r="C179" s="9"/>
      <c r="D179" s="94"/>
      <c r="E179" s="20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1:27" ht="14.25" customHeight="1" x14ac:dyDescent="0.2">
      <c r="A180" s="19"/>
      <c r="B180" s="19"/>
      <c r="C180" s="9"/>
      <c r="D180" s="94"/>
      <c r="E180" s="20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1:27" ht="14.25" customHeight="1" x14ac:dyDescent="0.2">
      <c r="A181" s="19"/>
      <c r="B181" s="19"/>
      <c r="C181" s="9"/>
      <c r="D181" s="94"/>
      <c r="E181" s="20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1:27" ht="14.25" customHeight="1" x14ac:dyDescent="0.2">
      <c r="A182" s="19"/>
      <c r="B182" s="19"/>
      <c r="C182" s="9"/>
      <c r="D182" s="94"/>
      <c r="E182" s="20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1:27" ht="14.25" customHeight="1" x14ac:dyDescent="0.2">
      <c r="A183" s="19"/>
      <c r="B183" s="19"/>
      <c r="C183" s="9"/>
      <c r="D183" s="94"/>
      <c r="E183" s="20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1:27" ht="14.25" customHeight="1" x14ac:dyDescent="0.2">
      <c r="A184" s="19"/>
      <c r="B184" s="19"/>
      <c r="C184" s="9"/>
      <c r="D184" s="94"/>
      <c r="E184" s="20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1:27" ht="14.25" customHeight="1" x14ac:dyDescent="0.2">
      <c r="A185" s="19"/>
      <c r="B185" s="19"/>
      <c r="C185" s="9"/>
      <c r="D185" s="94"/>
      <c r="E185" s="20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1:27" ht="14.25" customHeight="1" x14ac:dyDescent="0.2">
      <c r="A186" s="19"/>
      <c r="B186" s="19"/>
      <c r="C186" s="9"/>
      <c r="D186" s="94"/>
      <c r="E186" s="20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1:27" ht="14.25" customHeight="1" x14ac:dyDescent="0.2">
      <c r="A187" s="19"/>
      <c r="B187" s="19"/>
      <c r="C187" s="9"/>
      <c r="D187" s="94"/>
      <c r="E187" s="20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1:27" ht="14.25" customHeight="1" x14ac:dyDescent="0.2">
      <c r="A188" s="19"/>
      <c r="B188" s="19"/>
      <c r="C188" s="9"/>
      <c r="D188" s="94"/>
      <c r="E188" s="20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1:27" ht="14.25" customHeight="1" x14ac:dyDescent="0.2">
      <c r="A189" s="19"/>
      <c r="B189" s="19"/>
      <c r="C189" s="9"/>
      <c r="D189" s="94"/>
      <c r="E189" s="20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1:27" ht="14.25" customHeight="1" x14ac:dyDescent="0.2">
      <c r="A190" s="19"/>
      <c r="B190" s="19"/>
      <c r="C190" s="9"/>
      <c r="D190" s="94"/>
      <c r="E190" s="20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1:27" ht="14.25" customHeight="1" x14ac:dyDescent="0.2">
      <c r="A191" s="19"/>
      <c r="B191" s="19"/>
      <c r="C191" s="9"/>
      <c r="D191" s="94"/>
      <c r="E191" s="20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1:27" ht="14.25" customHeight="1" x14ac:dyDescent="0.2">
      <c r="A192" s="19"/>
      <c r="B192" s="19"/>
      <c r="C192" s="9"/>
      <c r="D192" s="94"/>
      <c r="E192" s="20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1:27" ht="14.25" customHeight="1" x14ac:dyDescent="0.2">
      <c r="A193" s="19"/>
      <c r="B193" s="19"/>
      <c r="C193" s="9"/>
      <c r="D193" s="94"/>
      <c r="E193" s="20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1:27" ht="14.25" customHeight="1" x14ac:dyDescent="0.2">
      <c r="A194" s="19"/>
      <c r="B194" s="19"/>
      <c r="C194" s="9"/>
      <c r="D194" s="94"/>
      <c r="E194" s="20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1:27" ht="14.25" customHeight="1" x14ac:dyDescent="0.2">
      <c r="A195" s="19"/>
      <c r="B195" s="19"/>
      <c r="C195" s="9"/>
      <c r="D195" s="94"/>
      <c r="E195" s="20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1:27" ht="14.25" customHeight="1" x14ac:dyDescent="0.2">
      <c r="A196" s="19"/>
      <c r="B196" s="19"/>
      <c r="C196" s="9"/>
      <c r="D196" s="94"/>
      <c r="E196" s="20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1:27" ht="14.25" customHeight="1" x14ac:dyDescent="0.2">
      <c r="A197" s="19"/>
      <c r="B197" s="19"/>
      <c r="C197" s="9"/>
      <c r="D197" s="94"/>
      <c r="E197" s="20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1:27" ht="14.25" customHeight="1" x14ac:dyDescent="0.2">
      <c r="A198" s="19"/>
      <c r="B198" s="19"/>
      <c r="C198" s="9"/>
      <c r="D198" s="94"/>
      <c r="E198" s="20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1:27" ht="14.25" customHeight="1" x14ac:dyDescent="0.2">
      <c r="A199" s="19"/>
      <c r="B199" s="19"/>
      <c r="C199" s="9"/>
      <c r="D199" s="94"/>
      <c r="E199" s="20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1:27" ht="14.25" customHeight="1" x14ac:dyDescent="0.2">
      <c r="A200" s="19"/>
      <c r="B200" s="19"/>
      <c r="C200" s="9"/>
      <c r="D200" s="94"/>
      <c r="E200" s="20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1:27" ht="14.25" customHeight="1" x14ac:dyDescent="0.2">
      <c r="A201" s="19"/>
      <c r="B201" s="19"/>
      <c r="C201" s="9"/>
      <c r="D201" s="94"/>
      <c r="E201" s="20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1:27" ht="14.25" customHeight="1" x14ac:dyDescent="0.2">
      <c r="A202" s="19"/>
      <c r="B202" s="19"/>
      <c r="C202" s="9"/>
      <c r="D202" s="94"/>
      <c r="E202" s="20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1:27" ht="14.25" customHeight="1" x14ac:dyDescent="0.2">
      <c r="A203" s="19"/>
      <c r="B203" s="19"/>
      <c r="C203" s="9"/>
      <c r="D203" s="94"/>
      <c r="E203" s="20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1:27" ht="14.25" customHeight="1" x14ac:dyDescent="0.2">
      <c r="A204" s="19"/>
      <c r="B204" s="19"/>
      <c r="C204" s="9"/>
      <c r="D204" s="94"/>
      <c r="E204" s="20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1:27" ht="14.25" customHeight="1" x14ac:dyDescent="0.2">
      <c r="A205" s="19"/>
      <c r="B205" s="19"/>
      <c r="C205" s="9"/>
      <c r="D205" s="94"/>
      <c r="E205" s="20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1:27" ht="14.25" customHeight="1" x14ac:dyDescent="0.2">
      <c r="A206" s="19"/>
      <c r="B206" s="19"/>
      <c r="C206" s="9"/>
      <c r="D206" s="94"/>
      <c r="E206" s="20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1:27" ht="14.25" customHeight="1" x14ac:dyDescent="0.2">
      <c r="A207" s="19"/>
      <c r="B207" s="19"/>
      <c r="C207" s="9"/>
      <c r="D207" s="94"/>
      <c r="E207" s="20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1:27" ht="14.25" customHeight="1" x14ac:dyDescent="0.2">
      <c r="A208" s="19"/>
      <c r="B208" s="19"/>
      <c r="C208" s="9"/>
      <c r="D208" s="94"/>
      <c r="E208" s="20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1:27" ht="14.25" customHeight="1" x14ac:dyDescent="0.2">
      <c r="A209" s="19"/>
      <c r="B209" s="19"/>
      <c r="C209" s="9"/>
      <c r="D209" s="94"/>
      <c r="E209" s="20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1:27" ht="14.25" customHeight="1" x14ac:dyDescent="0.2">
      <c r="A210" s="19"/>
      <c r="B210" s="19"/>
      <c r="C210" s="9"/>
      <c r="D210" s="94"/>
      <c r="E210" s="20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1:27" ht="14.25" customHeight="1" x14ac:dyDescent="0.2">
      <c r="A211" s="19"/>
      <c r="B211" s="19"/>
      <c r="C211" s="9"/>
      <c r="D211" s="94"/>
      <c r="E211" s="20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1:27" ht="14.25" customHeight="1" x14ac:dyDescent="0.2">
      <c r="A212" s="19"/>
      <c r="B212" s="19"/>
      <c r="C212" s="9"/>
      <c r="D212" s="94"/>
      <c r="E212" s="20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1:27" ht="14.25" customHeight="1" x14ac:dyDescent="0.2">
      <c r="A213" s="19"/>
      <c r="B213" s="19"/>
      <c r="C213" s="9"/>
      <c r="D213" s="94"/>
      <c r="E213" s="20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1:27" ht="14.25" customHeight="1" x14ac:dyDescent="0.2">
      <c r="A214" s="19"/>
      <c r="B214" s="19"/>
      <c r="C214" s="9"/>
      <c r="D214" s="94"/>
      <c r="E214" s="20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1:27" ht="14.25" customHeight="1" x14ac:dyDescent="0.2">
      <c r="A215" s="19"/>
      <c r="B215" s="19"/>
      <c r="C215" s="9"/>
      <c r="D215" s="94"/>
      <c r="E215" s="20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1:27" ht="14.25" customHeight="1" x14ac:dyDescent="0.2">
      <c r="A216" s="19"/>
      <c r="B216" s="19"/>
      <c r="C216" s="9"/>
      <c r="D216" s="94"/>
      <c r="E216" s="20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1:27" ht="14.25" customHeight="1" x14ac:dyDescent="0.2">
      <c r="A217" s="19"/>
      <c r="B217" s="19"/>
      <c r="C217" s="9"/>
      <c r="D217" s="94"/>
      <c r="E217" s="20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1:27" ht="14.25" customHeight="1" x14ac:dyDescent="0.2">
      <c r="A218" s="19"/>
      <c r="B218" s="19"/>
      <c r="C218" s="9"/>
      <c r="D218" s="94"/>
      <c r="E218" s="20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1:27" ht="14.25" customHeight="1" x14ac:dyDescent="0.2">
      <c r="A219" s="19"/>
      <c r="B219" s="19"/>
      <c r="C219" s="9"/>
      <c r="D219" s="94"/>
      <c r="E219" s="20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1:27" ht="14.25" customHeight="1" x14ac:dyDescent="0.2">
      <c r="A220" s="19"/>
      <c r="B220" s="19"/>
      <c r="C220" s="9"/>
      <c r="D220" s="94"/>
      <c r="E220" s="20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1:27" ht="14.25" customHeight="1" x14ac:dyDescent="0.2">
      <c r="A221" s="19"/>
      <c r="B221" s="19"/>
      <c r="C221" s="9"/>
      <c r="D221" s="94"/>
      <c r="E221" s="20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1:27" ht="14.25" customHeight="1" x14ac:dyDescent="0.2">
      <c r="A222" s="19"/>
      <c r="B222" s="19"/>
      <c r="C222" s="9"/>
      <c r="D222" s="94"/>
      <c r="E222" s="20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1:27" ht="14.25" customHeight="1" x14ac:dyDescent="0.2">
      <c r="A223" s="19"/>
      <c r="B223" s="19"/>
      <c r="C223" s="9"/>
      <c r="D223" s="94"/>
      <c r="E223" s="20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1:27" ht="14.25" customHeight="1" x14ac:dyDescent="0.2">
      <c r="A224" s="19"/>
      <c r="B224" s="19"/>
      <c r="C224" s="9"/>
      <c r="D224" s="94"/>
      <c r="E224" s="20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1:27" ht="14.25" customHeight="1" x14ac:dyDescent="0.2">
      <c r="A225" s="19"/>
      <c r="B225" s="19"/>
      <c r="C225" s="9"/>
      <c r="D225" s="94"/>
      <c r="E225" s="20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1:27" ht="14.25" customHeight="1" x14ac:dyDescent="0.2">
      <c r="A226" s="19"/>
      <c r="B226" s="19"/>
      <c r="C226" s="9"/>
      <c r="D226" s="94"/>
      <c r="E226" s="20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1:27" ht="14.25" customHeight="1" x14ac:dyDescent="0.2">
      <c r="A227" s="19"/>
      <c r="B227" s="19"/>
      <c r="C227" s="9"/>
      <c r="D227" s="94"/>
      <c r="E227" s="20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1:27" ht="14.25" customHeight="1" x14ac:dyDescent="0.2">
      <c r="A228" s="19"/>
      <c r="B228" s="19"/>
      <c r="C228" s="9"/>
      <c r="D228" s="94"/>
      <c r="E228" s="20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1:27" ht="14.25" customHeight="1" x14ac:dyDescent="0.2">
      <c r="A229" s="19"/>
      <c r="B229" s="19"/>
      <c r="C229" s="9"/>
      <c r="D229" s="94"/>
      <c r="E229" s="20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1:27" ht="14.25" customHeight="1" x14ac:dyDescent="0.2">
      <c r="A230" s="19"/>
      <c r="B230" s="19"/>
      <c r="C230" s="9"/>
      <c r="D230" s="94"/>
      <c r="E230" s="20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1:27" ht="14.25" customHeight="1" x14ac:dyDescent="0.2">
      <c r="A231" s="19"/>
      <c r="B231" s="19"/>
      <c r="C231" s="9"/>
      <c r="D231" s="94"/>
      <c r="E231" s="20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1:27" ht="14.25" customHeight="1" x14ac:dyDescent="0.2">
      <c r="A232" s="19"/>
      <c r="B232" s="19"/>
      <c r="C232" s="9"/>
      <c r="D232" s="94"/>
      <c r="E232" s="20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1:27" ht="14.25" customHeight="1" x14ac:dyDescent="0.2">
      <c r="A233" s="19"/>
      <c r="B233" s="19"/>
      <c r="C233" s="9"/>
      <c r="D233" s="94"/>
      <c r="E233" s="20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1:27" ht="14.25" customHeight="1" x14ac:dyDescent="0.2">
      <c r="A234" s="19"/>
      <c r="B234" s="19"/>
      <c r="C234" s="9"/>
      <c r="D234" s="94"/>
      <c r="E234" s="20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1:27" ht="14.25" customHeight="1" x14ac:dyDescent="0.2">
      <c r="A235" s="19"/>
      <c r="B235" s="19"/>
      <c r="C235" s="9"/>
      <c r="D235" s="94"/>
      <c r="E235" s="20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1:27" ht="14.25" customHeight="1" x14ac:dyDescent="0.2">
      <c r="A236" s="19"/>
      <c r="B236" s="19"/>
      <c r="C236" s="9"/>
      <c r="D236" s="94"/>
      <c r="E236" s="20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1:27" ht="14.25" customHeight="1" x14ac:dyDescent="0.2">
      <c r="A237" s="19"/>
      <c r="B237" s="19"/>
      <c r="C237" s="9"/>
      <c r="D237" s="94"/>
      <c r="E237" s="20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1:27" ht="14.25" customHeight="1" x14ac:dyDescent="0.2">
      <c r="A238" s="19"/>
      <c r="B238" s="19"/>
      <c r="C238" s="9"/>
      <c r="D238" s="94"/>
      <c r="E238" s="20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1:27" ht="14.25" customHeight="1" x14ac:dyDescent="0.2">
      <c r="A239" s="19"/>
      <c r="B239" s="19"/>
      <c r="C239" s="9"/>
      <c r="D239" s="94"/>
      <c r="E239" s="20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1:27" ht="14.25" customHeight="1" x14ac:dyDescent="0.2">
      <c r="A240" s="19"/>
      <c r="B240" s="19"/>
      <c r="C240" s="9"/>
      <c r="D240" s="94"/>
      <c r="E240" s="20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1:27" ht="14.25" customHeight="1" x14ac:dyDescent="0.2">
      <c r="A241" s="19"/>
      <c r="B241" s="19"/>
      <c r="C241" s="9"/>
      <c r="D241" s="94"/>
      <c r="E241" s="20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1:27" ht="14.25" customHeight="1" x14ac:dyDescent="0.2">
      <c r="A242" s="19"/>
      <c r="B242" s="19"/>
      <c r="C242" s="9"/>
      <c r="D242" s="94"/>
      <c r="E242" s="20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1:27" ht="14.25" customHeight="1" x14ac:dyDescent="0.2">
      <c r="A243" s="19"/>
      <c r="B243" s="19"/>
      <c r="C243" s="9"/>
      <c r="D243" s="94"/>
      <c r="E243" s="20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1:27" ht="14.25" customHeight="1" x14ac:dyDescent="0.2">
      <c r="A244" s="19"/>
      <c r="B244" s="19"/>
      <c r="C244" s="9"/>
      <c r="D244" s="94"/>
      <c r="E244" s="20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1:27" ht="14.25" customHeight="1" x14ac:dyDescent="0.2">
      <c r="A245" s="19"/>
      <c r="B245" s="19"/>
      <c r="C245" s="9"/>
      <c r="D245" s="94"/>
      <c r="E245" s="20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1:27" ht="14.25" customHeight="1" x14ac:dyDescent="0.2">
      <c r="A246" s="19"/>
      <c r="B246" s="19"/>
      <c r="C246" s="9"/>
      <c r="D246" s="94"/>
      <c r="E246" s="20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1:27" ht="14.25" customHeight="1" x14ac:dyDescent="0.2">
      <c r="A247" s="19"/>
      <c r="B247" s="19"/>
      <c r="C247" s="9"/>
      <c r="D247" s="94"/>
      <c r="E247" s="20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1:27" ht="14.25" customHeight="1" x14ac:dyDescent="0.2">
      <c r="A248" s="19"/>
      <c r="B248" s="19"/>
      <c r="C248" s="9"/>
      <c r="D248" s="94"/>
      <c r="E248" s="20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1:27" ht="14.25" customHeight="1" x14ac:dyDescent="0.2">
      <c r="A249" s="19"/>
      <c r="B249" s="19"/>
      <c r="C249" s="9"/>
      <c r="D249" s="94"/>
      <c r="E249" s="20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1:27" ht="14.25" customHeight="1" x14ac:dyDescent="0.2">
      <c r="A250" s="19"/>
      <c r="B250" s="19"/>
      <c r="C250" s="9"/>
      <c r="D250" s="94"/>
      <c r="E250" s="20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1:27" ht="14.25" customHeight="1" x14ac:dyDescent="0.2">
      <c r="A251" s="19"/>
      <c r="B251" s="19"/>
      <c r="C251" s="9"/>
      <c r="D251" s="94"/>
      <c r="E251" s="20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1:27" ht="14.25" customHeight="1" x14ac:dyDescent="0.2">
      <c r="A252" s="19"/>
      <c r="B252" s="19"/>
      <c r="C252" s="9"/>
      <c r="D252" s="94"/>
      <c r="E252" s="20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1:27" ht="14.25" customHeight="1" x14ac:dyDescent="0.2">
      <c r="A253" s="19"/>
      <c r="B253" s="19"/>
      <c r="C253" s="9"/>
      <c r="D253" s="94"/>
      <c r="E253" s="20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1:27" ht="14.25" customHeight="1" x14ac:dyDescent="0.2">
      <c r="A254" s="19"/>
      <c r="B254" s="19"/>
      <c r="C254" s="9"/>
      <c r="D254" s="94"/>
      <c r="E254" s="20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1:27" ht="14.25" customHeight="1" x14ac:dyDescent="0.2">
      <c r="A255" s="19"/>
      <c r="B255" s="19"/>
      <c r="C255" s="9"/>
      <c r="D255" s="94"/>
      <c r="E255" s="20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1:27" ht="14.25" customHeight="1" x14ac:dyDescent="0.2">
      <c r="A256" s="19"/>
      <c r="B256" s="19"/>
      <c r="C256" s="9"/>
      <c r="D256" s="94"/>
      <c r="E256" s="20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1:27" ht="14.25" customHeight="1" x14ac:dyDescent="0.2">
      <c r="A257" s="19"/>
      <c r="B257" s="19"/>
      <c r="C257" s="9"/>
      <c r="D257" s="94"/>
      <c r="E257" s="20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1:27" ht="14.25" customHeight="1" x14ac:dyDescent="0.2">
      <c r="A258" s="19"/>
      <c r="B258" s="19"/>
      <c r="C258" s="9"/>
      <c r="D258" s="94"/>
      <c r="E258" s="20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1:27" ht="14.25" customHeight="1" x14ac:dyDescent="0.2">
      <c r="A259" s="19"/>
      <c r="B259" s="19"/>
      <c r="C259" s="9"/>
      <c r="D259" s="94"/>
      <c r="E259" s="20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1:27" ht="14.25" customHeight="1" x14ac:dyDescent="0.2">
      <c r="A260" s="19"/>
      <c r="B260" s="19"/>
      <c r="C260" s="9"/>
      <c r="D260" s="94"/>
      <c r="E260" s="20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1:27" ht="14.25" customHeight="1" x14ac:dyDescent="0.2">
      <c r="A261" s="19"/>
      <c r="B261" s="19"/>
      <c r="C261" s="9"/>
      <c r="D261" s="94"/>
      <c r="E261" s="20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1:27" ht="14.25" customHeight="1" x14ac:dyDescent="0.2">
      <c r="A262" s="19"/>
      <c r="B262" s="19"/>
      <c r="C262" s="9"/>
      <c r="D262" s="94"/>
      <c r="E262" s="20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1:27" ht="14.25" customHeight="1" x14ac:dyDescent="0.2">
      <c r="A263" s="19"/>
      <c r="B263" s="19"/>
      <c r="C263" s="9"/>
      <c r="D263" s="94"/>
      <c r="E263" s="20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1:27" ht="14.25" customHeight="1" x14ac:dyDescent="0.2">
      <c r="A264" s="19"/>
      <c r="B264" s="19"/>
      <c r="C264" s="9"/>
      <c r="D264" s="94"/>
      <c r="E264" s="20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1:27" ht="14.25" customHeight="1" x14ac:dyDescent="0.2">
      <c r="A265" s="19"/>
      <c r="B265" s="19"/>
      <c r="C265" s="9"/>
      <c r="D265" s="94"/>
      <c r="E265" s="20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1:27" ht="14.25" customHeight="1" x14ac:dyDescent="0.2">
      <c r="A266" s="19"/>
      <c r="B266" s="19"/>
      <c r="C266" s="9"/>
      <c r="D266" s="94"/>
      <c r="E266" s="20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1:27" ht="14.25" customHeight="1" x14ac:dyDescent="0.2">
      <c r="A267" s="19"/>
      <c r="B267" s="19"/>
      <c r="C267" s="9"/>
      <c r="D267" s="94"/>
      <c r="E267" s="20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1:27" ht="14.25" customHeight="1" x14ac:dyDescent="0.2">
      <c r="A268" s="19"/>
      <c r="B268" s="19"/>
      <c r="C268" s="9"/>
      <c r="D268" s="94"/>
      <c r="E268" s="20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1:27" ht="14.25" customHeight="1" x14ac:dyDescent="0.2">
      <c r="A269" s="19"/>
      <c r="B269" s="19"/>
      <c r="C269" s="9"/>
      <c r="D269" s="94"/>
      <c r="E269" s="20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1:27" ht="14.25" customHeight="1" x14ac:dyDescent="0.2">
      <c r="A270" s="19"/>
      <c r="B270" s="19"/>
      <c r="C270" s="9"/>
      <c r="D270" s="94"/>
      <c r="E270" s="20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1:27" ht="14.25" customHeight="1" x14ac:dyDescent="0.2">
      <c r="A271" s="19"/>
      <c r="B271" s="19"/>
      <c r="C271" s="9"/>
      <c r="D271" s="94"/>
      <c r="E271" s="20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1:27" ht="14.25" customHeight="1" x14ac:dyDescent="0.2">
      <c r="A272" s="19"/>
      <c r="B272" s="19"/>
      <c r="C272" s="9"/>
      <c r="D272" s="94"/>
      <c r="E272" s="20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1:27" ht="14.25" customHeight="1" x14ac:dyDescent="0.2">
      <c r="A273" s="19"/>
      <c r="B273" s="19"/>
      <c r="C273" s="9"/>
      <c r="D273" s="94"/>
      <c r="E273" s="20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1:27" ht="14.25" customHeight="1" x14ac:dyDescent="0.2">
      <c r="A274" s="19"/>
      <c r="B274" s="19"/>
      <c r="C274" s="9"/>
      <c r="D274" s="94"/>
      <c r="E274" s="20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1:27" ht="14.25" customHeight="1" x14ac:dyDescent="0.2">
      <c r="A275" s="19"/>
      <c r="B275" s="19"/>
      <c r="C275" s="9"/>
      <c r="D275" s="94"/>
      <c r="E275" s="20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1:27" ht="14.25" customHeight="1" x14ac:dyDescent="0.2">
      <c r="A276" s="19"/>
      <c r="B276" s="19"/>
      <c r="C276" s="9"/>
      <c r="D276" s="94"/>
      <c r="E276" s="20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1:27" ht="14.25" customHeight="1" x14ac:dyDescent="0.2">
      <c r="A277" s="19"/>
      <c r="B277" s="19"/>
      <c r="C277" s="9"/>
      <c r="D277" s="94"/>
      <c r="E277" s="20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1:27" ht="14.25" customHeight="1" x14ac:dyDescent="0.2">
      <c r="A278" s="19"/>
      <c r="B278" s="19"/>
      <c r="C278" s="9"/>
      <c r="D278" s="94"/>
      <c r="E278" s="20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1:27" ht="14.25" customHeight="1" x14ac:dyDescent="0.2">
      <c r="A279" s="19"/>
      <c r="B279" s="19"/>
      <c r="C279" s="9"/>
      <c r="D279" s="94"/>
      <c r="E279" s="20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1:27" ht="14.25" customHeight="1" x14ac:dyDescent="0.2">
      <c r="A280" s="19"/>
      <c r="B280" s="19"/>
      <c r="C280" s="9"/>
      <c r="D280" s="94"/>
      <c r="E280" s="20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1:27" ht="14.25" customHeight="1" x14ac:dyDescent="0.2">
      <c r="A281" s="19"/>
      <c r="B281" s="19"/>
      <c r="C281" s="9"/>
      <c r="D281" s="94"/>
      <c r="E281" s="20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1:27" ht="14.25" customHeight="1" x14ac:dyDescent="0.2">
      <c r="A282" s="19"/>
      <c r="B282" s="19"/>
      <c r="C282" s="9"/>
      <c r="D282" s="94"/>
      <c r="E282" s="20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1:27" ht="14.25" customHeight="1" x14ac:dyDescent="0.2">
      <c r="A283" s="19"/>
      <c r="B283" s="19"/>
      <c r="C283" s="9"/>
      <c r="D283" s="94"/>
      <c r="E283" s="20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1:27" ht="14.25" customHeight="1" x14ac:dyDescent="0.2">
      <c r="A284" s="19"/>
      <c r="B284" s="19"/>
      <c r="C284" s="9"/>
      <c r="D284" s="94"/>
      <c r="E284" s="20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1:27" ht="14.25" customHeight="1" x14ac:dyDescent="0.2">
      <c r="A285" s="19"/>
      <c r="B285" s="19"/>
      <c r="C285" s="9"/>
      <c r="D285" s="94"/>
      <c r="E285" s="20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1:27" ht="14.25" customHeight="1" x14ac:dyDescent="0.2">
      <c r="A286" s="19"/>
      <c r="B286" s="19"/>
      <c r="C286" s="9"/>
      <c r="D286" s="94"/>
      <c r="E286" s="20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1:27" ht="14.25" customHeight="1" x14ac:dyDescent="0.2">
      <c r="A287" s="19"/>
      <c r="B287" s="19"/>
      <c r="C287" s="9"/>
      <c r="D287" s="94"/>
      <c r="E287" s="20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1:27" ht="14.25" customHeight="1" x14ac:dyDescent="0.2">
      <c r="A288" s="19"/>
      <c r="B288" s="19"/>
      <c r="C288" s="9"/>
      <c r="D288" s="94"/>
      <c r="E288" s="20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1:27" ht="14.25" customHeight="1" x14ac:dyDescent="0.2">
      <c r="A289" s="19"/>
      <c r="B289" s="19"/>
      <c r="C289" s="9"/>
      <c r="D289" s="94"/>
      <c r="E289" s="20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1:27" ht="14.25" customHeight="1" x14ac:dyDescent="0.2">
      <c r="A290" s="19"/>
      <c r="B290" s="19"/>
      <c r="C290" s="9"/>
      <c r="D290" s="94"/>
      <c r="E290" s="20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1:27" ht="14.25" customHeight="1" x14ac:dyDescent="0.2">
      <c r="A291" s="19"/>
      <c r="B291" s="19"/>
      <c r="C291" s="9"/>
      <c r="D291" s="94"/>
      <c r="E291" s="20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1:27" ht="14.25" customHeight="1" x14ac:dyDescent="0.2">
      <c r="A292" s="19"/>
      <c r="B292" s="19"/>
      <c r="C292" s="9"/>
      <c r="D292" s="94"/>
      <c r="E292" s="20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1:27" ht="14.25" customHeight="1" x14ac:dyDescent="0.2">
      <c r="A293" s="19"/>
      <c r="B293" s="19"/>
      <c r="C293" s="9"/>
      <c r="D293" s="94"/>
      <c r="E293" s="20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1:27" ht="14.25" customHeight="1" x14ac:dyDescent="0.2">
      <c r="A294" s="19"/>
      <c r="B294" s="19"/>
      <c r="C294" s="9"/>
      <c r="D294" s="94"/>
      <c r="E294" s="20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1:27" ht="14.25" customHeight="1" x14ac:dyDescent="0.2">
      <c r="A295" s="19"/>
      <c r="B295" s="19"/>
      <c r="C295" s="9"/>
      <c r="D295" s="94"/>
      <c r="E295" s="20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1:27" ht="14.25" customHeight="1" x14ac:dyDescent="0.2">
      <c r="A296" s="19"/>
      <c r="B296" s="19"/>
      <c r="C296" s="9"/>
      <c r="D296" s="94"/>
      <c r="E296" s="20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1:27" ht="14.25" customHeight="1" x14ac:dyDescent="0.2">
      <c r="A297" s="19"/>
      <c r="B297" s="19"/>
      <c r="C297" s="9"/>
      <c r="D297" s="94"/>
      <c r="E297" s="20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1:27" ht="14.25" customHeight="1" x14ac:dyDescent="0.2">
      <c r="A298" s="19"/>
      <c r="B298" s="19"/>
      <c r="C298" s="9"/>
      <c r="D298" s="94"/>
      <c r="E298" s="20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1:27" ht="14.25" customHeight="1" x14ac:dyDescent="0.2">
      <c r="A299" s="19"/>
      <c r="B299" s="19"/>
      <c r="C299" s="9"/>
      <c r="D299" s="94"/>
      <c r="E299" s="20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1:27" ht="14.25" customHeight="1" x14ac:dyDescent="0.2">
      <c r="A300" s="19"/>
      <c r="B300" s="19"/>
      <c r="C300" s="9"/>
      <c r="D300" s="94"/>
      <c r="E300" s="20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1:27" ht="14.25" customHeight="1" x14ac:dyDescent="0.2">
      <c r="A301" s="19"/>
      <c r="B301" s="19"/>
      <c r="C301" s="9"/>
      <c r="D301" s="94"/>
      <c r="E301" s="20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1:27" ht="14.25" customHeight="1" x14ac:dyDescent="0.2">
      <c r="A302" s="19"/>
      <c r="B302" s="19"/>
      <c r="C302" s="9"/>
      <c r="D302" s="94"/>
      <c r="E302" s="20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1:27" ht="14.25" customHeight="1" x14ac:dyDescent="0.2">
      <c r="A303" s="19"/>
      <c r="B303" s="19"/>
      <c r="C303" s="9"/>
      <c r="D303" s="94"/>
      <c r="E303" s="20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1:27" ht="14.25" customHeight="1" x14ac:dyDescent="0.2">
      <c r="A304" s="19"/>
      <c r="B304" s="19"/>
      <c r="C304" s="9"/>
      <c r="D304" s="94"/>
      <c r="E304" s="20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1:27" ht="14.25" customHeight="1" x14ac:dyDescent="0.2">
      <c r="A305" s="19"/>
      <c r="B305" s="19"/>
      <c r="C305" s="9"/>
      <c r="D305" s="94"/>
      <c r="E305" s="20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1:27" ht="14.25" customHeight="1" x14ac:dyDescent="0.2">
      <c r="A306" s="19"/>
      <c r="B306" s="19"/>
      <c r="C306" s="9"/>
      <c r="D306" s="94"/>
      <c r="E306" s="20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1:27" ht="14.25" customHeight="1" x14ac:dyDescent="0.2">
      <c r="A307" s="19"/>
      <c r="B307" s="19"/>
      <c r="C307" s="9"/>
      <c r="D307" s="94"/>
      <c r="E307" s="20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1:27" ht="14.25" customHeight="1" x14ac:dyDescent="0.2">
      <c r="A308" s="19"/>
      <c r="B308" s="19"/>
      <c r="C308" s="9"/>
      <c r="D308" s="94"/>
      <c r="E308" s="20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1:27" ht="14.25" customHeight="1" x14ac:dyDescent="0.2">
      <c r="A309" s="19"/>
      <c r="B309" s="19"/>
      <c r="C309" s="9"/>
      <c r="D309" s="94"/>
      <c r="E309" s="20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1:27" ht="14.25" customHeight="1" x14ac:dyDescent="0.2">
      <c r="A310" s="19"/>
      <c r="B310" s="19"/>
      <c r="C310" s="9"/>
      <c r="D310" s="94"/>
      <c r="E310" s="20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1:27" ht="14.25" customHeight="1" x14ac:dyDescent="0.2">
      <c r="A311" s="19"/>
      <c r="B311" s="19"/>
      <c r="C311" s="9"/>
      <c r="D311" s="94"/>
      <c r="E311" s="20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1:27" ht="14.25" customHeight="1" x14ac:dyDescent="0.2">
      <c r="A312" s="19"/>
      <c r="B312" s="19"/>
      <c r="C312" s="9"/>
      <c r="D312" s="94"/>
      <c r="E312" s="20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1:27" ht="14.25" customHeight="1" x14ac:dyDescent="0.2">
      <c r="A313" s="19"/>
      <c r="B313" s="19"/>
      <c r="C313" s="9"/>
      <c r="D313" s="94"/>
      <c r="E313" s="20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1:27" ht="14.25" customHeight="1" x14ac:dyDescent="0.2">
      <c r="A314" s="19"/>
      <c r="B314" s="19"/>
      <c r="C314" s="9"/>
      <c r="D314" s="94"/>
      <c r="E314" s="20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1:27" ht="14.25" customHeight="1" x14ac:dyDescent="0.2">
      <c r="A315" s="19"/>
      <c r="B315" s="19"/>
      <c r="C315" s="9"/>
      <c r="D315" s="94"/>
      <c r="E315" s="20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1:27" ht="14.25" customHeight="1" x14ac:dyDescent="0.2">
      <c r="A316" s="19"/>
      <c r="B316" s="19"/>
      <c r="C316" s="9"/>
      <c r="D316" s="94"/>
      <c r="E316" s="20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1:27" ht="14.25" customHeight="1" x14ac:dyDescent="0.2">
      <c r="A317" s="19"/>
      <c r="B317" s="19"/>
      <c r="C317" s="9"/>
      <c r="D317" s="94"/>
      <c r="E317" s="20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1:27" ht="14.25" customHeight="1" x14ac:dyDescent="0.2">
      <c r="A318" s="19"/>
      <c r="B318" s="19"/>
      <c r="C318" s="9"/>
      <c r="D318" s="94"/>
      <c r="E318" s="20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1:27" ht="14.25" customHeight="1" x14ac:dyDescent="0.2">
      <c r="A319" s="19"/>
      <c r="B319" s="19"/>
      <c r="C319" s="9"/>
      <c r="D319" s="94"/>
      <c r="E319" s="20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1:27" ht="14.25" customHeight="1" x14ac:dyDescent="0.2">
      <c r="A320" s="19"/>
      <c r="B320" s="19"/>
      <c r="C320" s="9"/>
      <c r="D320" s="94"/>
      <c r="E320" s="20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1:27" ht="14.25" customHeight="1" x14ac:dyDescent="0.2">
      <c r="A321" s="19"/>
      <c r="B321" s="19"/>
      <c r="C321" s="9"/>
      <c r="D321" s="94"/>
      <c r="E321" s="20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1:27" ht="14.25" customHeight="1" x14ac:dyDescent="0.2">
      <c r="A322" s="19"/>
      <c r="B322" s="19"/>
      <c r="C322" s="9"/>
      <c r="D322" s="94"/>
      <c r="E322" s="20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1:27" ht="14.25" customHeight="1" x14ac:dyDescent="0.2">
      <c r="A323" s="19"/>
      <c r="B323" s="19"/>
      <c r="C323" s="9"/>
      <c r="D323" s="94"/>
      <c r="E323" s="20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1:27" ht="14.25" customHeight="1" x14ac:dyDescent="0.2">
      <c r="A324" s="19"/>
      <c r="B324" s="19"/>
      <c r="C324" s="9"/>
      <c r="D324" s="94"/>
      <c r="E324" s="20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1:27" ht="14.25" customHeight="1" x14ac:dyDescent="0.2">
      <c r="A325" s="19"/>
      <c r="B325" s="19"/>
      <c r="C325" s="9"/>
      <c r="D325" s="94"/>
      <c r="E325" s="20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1:27" ht="14.25" customHeight="1" x14ac:dyDescent="0.2">
      <c r="A326" s="19"/>
      <c r="B326" s="19"/>
      <c r="C326" s="9"/>
      <c r="D326" s="94"/>
      <c r="E326" s="20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1:27" ht="14.25" customHeight="1" x14ac:dyDescent="0.2">
      <c r="A327" s="19"/>
      <c r="B327" s="19"/>
      <c r="C327" s="9"/>
      <c r="D327" s="94"/>
      <c r="E327" s="20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1:27" ht="14.25" customHeight="1" x14ac:dyDescent="0.2">
      <c r="A328" s="19"/>
      <c r="B328" s="19"/>
      <c r="C328" s="9"/>
      <c r="D328" s="94"/>
      <c r="E328" s="20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1:27" ht="14.25" customHeight="1" x14ac:dyDescent="0.2">
      <c r="A329" s="19"/>
      <c r="B329" s="19"/>
      <c r="C329" s="9"/>
      <c r="D329" s="94"/>
      <c r="E329" s="20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1:27" ht="14.25" customHeight="1" x14ac:dyDescent="0.2">
      <c r="A330" s="19"/>
      <c r="B330" s="19"/>
      <c r="C330" s="9"/>
      <c r="D330" s="94"/>
      <c r="E330" s="20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1:27" ht="14.25" customHeight="1" x14ac:dyDescent="0.2">
      <c r="A331" s="19"/>
      <c r="B331" s="19"/>
      <c r="C331" s="9"/>
      <c r="D331" s="94"/>
      <c r="E331" s="20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1:27" ht="14.25" customHeight="1" x14ac:dyDescent="0.2">
      <c r="A332" s="19"/>
      <c r="B332" s="19"/>
      <c r="C332" s="9"/>
      <c r="D332" s="94"/>
      <c r="E332" s="20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1:27" ht="14.25" customHeight="1" x14ac:dyDescent="0.2">
      <c r="A333" s="19"/>
      <c r="B333" s="19"/>
      <c r="C333" s="9"/>
      <c r="D333" s="94"/>
      <c r="E333" s="20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1:27" ht="14.25" customHeight="1" x14ac:dyDescent="0.2">
      <c r="A334" s="19"/>
      <c r="B334" s="19"/>
      <c r="C334" s="9"/>
      <c r="D334" s="94"/>
      <c r="E334" s="20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1:27" ht="14.25" customHeight="1" x14ac:dyDescent="0.2">
      <c r="A335" s="19"/>
      <c r="B335" s="19"/>
      <c r="C335" s="9"/>
      <c r="D335" s="94"/>
      <c r="E335" s="20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1:27" ht="14.25" customHeight="1" x14ac:dyDescent="0.2">
      <c r="A336" s="19"/>
      <c r="B336" s="19"/>
      <c r="C336" s="9"/>
      <c r="D336" s="94"/>
      <c r="E336" s="20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1:27" ht="14.25" customHeight="1" x14ac:dyDescent="0.2">
      <c r="A337" s="19"/>
      <c r="B337" s="19"/>
      <c r="C337" s="9"/>
      <c r="D337" s="94"/>
      <c r="E337" s="20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1:27" ht="14.25" customHeight="1" x14ac:dyDescent="0.2">
      <c r="A338" s="19"/>
      <c r="B338" s="19"/>
      <c r="C338" s="9"/>
      <c r="D338" s="94"/>
      <c r="E338" s="20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1:27" ht="14.25" customHeight="1" x14ac:dyDescent="0.2">
      <c r="A339" s="19"/>
      <c r="B339" s="19"/>
      <c r="C339" s="9"/>
      <c r="D339" s="94"/>
      <c r="E339" s="20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1:27" ht="14.25" customHeight="1" x14ac:dyDescent="0.2">
      <c r="A340" s="19"/>
      <c r="B340" s="19"/>
      <c r="C340" s="9"/>
      <c r="D340" s="94"/>
      <c r="E340" s="20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1:27" ht="14.25" customHeight="1" x14ac:dyDescent="0.2">
      <c r="A341" s="19"/>
      <c r="B341" s="19"/>
      <c r="C341" s="9"/>
      <c r="D341" s="94"/>
      <c r="E341" s="20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1:27" ht="14.25" customHeight="1" x14ac:dyDescent="0.2">
      <c r="A342" s="19"/>
      <c r="B342" s="19"/>
      <c r="C342" s="9"/>
      <c r="D342" s="94"/>
      <c r="E342" s="20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1:27" ht="14.25" customHeight="1" x14ac:dyDescent="0.2">
      <c r="A343" s="19"/>
      <c r="B343" s="19"/>
      <c r="C343" s="9"/>
      <c r="D343" s="94"/>
      <c r="E343" s="20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1:27" ht="14.25" customHeight="1" x14ac:dyDescent="0.2">
      <c r="A344" s="19"/>
      <c r="B344" s="19"/>
      <c r="C344" s="9"/>
      <c r="D344" s="94"/>
      <c r="E344" s="20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1:27" ht="14.25" customHeight="1" x14ac:dyDescent="0.2">
      <c r="A345" s="19"/>
      <c r="B345" s="19"/>
      <c r="C345" s="9"/>
      <c r="D345" s="94"/>
      <c r="E345" s="20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1:27" ht="14.25" customHeight="1" x14ac:dyDescent="0.2">
      <c r="A346" s="19"/>
      <c r="B346" s="19"/>
      <c r="C346" s="9"/>
      <c r="D346" s="94"/>
      <c r="E346" s="20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1:27" ht="14.25" customHeight="1" x14ac:dyDescent="0.2">
      <c r="A347" s="19"/>
      <c r="B347" s="19"/>
      <c r="C347" s="9"/>
      <c r="D347" s="94"/>
      <c r="E347" s="20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1:27" ht="14.25" customHeight="1" x14ac:dyDescent="0.2">
      <c r="A348" s="19"/>
      <c r="B348" s="19"/>
      <c r="C348" s="9"/>
      <c r="D348" s="94"/>
      <c r="E348" s="20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1:27" ht="14.25" customHeight="1" x14ac:dyDescent="0.2">
      <c r="A349" s="19"/>
      <c r="B349" s="19"/>
      <c r="C349" s="9"/>
      <c r="D349" s="94"/>
      <c r="E349" s="20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1:27" ht="14.25" customHeight="1" x14ac:dyDescent="0.2">
      <c r="A350" s="19"/>
      <c r="B350" s="19"/>
      <c r="C350" s="9"/>
      <c r="D350" s="94"/>
      <c r="E350" s="20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1:27" ht="14.25" customHeight="1" x14ac:dyDescent="0.2">
      <c r="A351" s="19"/>
      <c r="B351" s="19"/>
      <c r="C351" s="9"/>
      <c r="D351" s="94"/>
      <c r="E351" s="20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1:27" ht="14.25" customHeight="1" x14ac:dyDescent="0.2">
      <c r="A352" s="19"/>
      <c r="B352" s="19"/>
      <c r="C352" s="9"/>
      <c r="D352" s="94"/>
      <c r="E352" s="20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1:27" ht="14.25" customHeight="1" x14ac:dyDescent="0.2">
      <c r="A353" s="19"/>
      <c r="B353" s="19"/>
      <c r="C353" s="9"/>
      <c r="D353" s="94"/>
      <c r="E353" s="20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1:27" ht="14.25" customHeight="1" x14ac:dyDescent="0.2">
      <c r="A354" s="19"/>
      <c r="B354" s="19"/>
      <c r="C354" s="9"/>
      <c r="D354" s="94"/>
      <c r="E354" s="20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1:27" ht="14.25" customHeight="1" x14ac:dyDescent="0.2">
      <c r="A355" s="19"/>
      <c r="B355" s="19"/>
      <c r="C355" s="9"/>
      <c r="D355" s="94"/>
      <c r="E355" s="20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1:27" ht="14.25" customHeight="1" x14ac:dyDescent="0.2">
      <c r="A356" s="19"/>
      <c r="B356" s="19"/>
      <c r="C356" s="9"/>
      <c r="D356" s="94"/>
      <c r="E356" s="20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1:27" ht="14.25" customHeight="1" x14ac:dyDescent="0.2">
      <c r="A357" s="19"/>
      <c r="B357" s="19"/>
      <c r="C357" s="9"/>
      <c r="D357" s="94"/>
      <c r="E357" s="20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1:27" ht="14.25" customHeight="1" x14ac:dyDescent="0.2">
      <c r="A358" s="19"/>
      <c r="B358" s="19"/>
      <c r="C358" s="9"/>
      <c r="D358" s="94"/>
      <c r="E358" s="20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1:27" ht="14.25" customHeight="1" x14ac:dyDescent="0.2">
      <c r="A359" s="19"/>
      <c r="B359" s="19"/>
      <c r="C359" s="9"/>
      <c r="D359" s="94"/>
      <c r="E359" s="20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1:27" ht="14.25" customHeight="1" x14ac:dyDescent="0.2">
      <c r="A360" s="19"/>
      <c r="B360" s="19"/>
      <c r="C360" s="9"/>
      <c r="D360" s="94"/>
      <c r="E360" s="20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1:27" ht="14.25" customHeight="1" x14ac:dyDescent="0.2">
      <c r="A361" s="19"/>
      <c r="B361" s="19"/>
      <c r="C361" s="9"/>
      <c r="D361" s="94"/>
      <c r="E361" s="20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1:27" ht="14.25" customHeight="1" x14ac:dyDescent="0.2">
      <c r="A362" s="19"/>
      <c r="B362" s="19"/>
      <c r="C362" s="9"/>
      <c r="D362" s="94"/>
      <c r="E362" s="20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1:27" ht="14.25" customHeight="1" x14ac:dyDescent="0.2">
      <c r="A363" s="19"/>
      <c r="B363" s="19"/>
      <c r="C363" s="9"/>
      <c r="D363" s="94"/>
      <c r="E363" s="20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1:27" ht="14.25" customHeight="1" x14ac:dyDescent="0.2">
      <c r="A364" s="19"/>
      <c r="B364" s="19"/>
      <c r="C364" s="9"/>
      <c r="D364" s="94"/>
      <c r="E364" s="20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1:27" ht="14.25" customHeight="1" x14ac:dyDescent="0.2">
      <c r="A365" s="19"/>
      <c r="B365" s="19"/>
      <c r="C365" s="9"/>
      <c r="D365" s="94"/>
      <c r="E365" s="20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1:27" ht="14.25" customHeight="1" x14ac:dyDescent="0.2">
      <c r="A366" s="19"/>
      <c r="B366" s="19"/>
      <c r="C366" s="9"/>
      <c r="D366" s="94"/>
      <c r="E366" s="20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1:27" ht="14.25" customHeight="1" x14ac:dyDescent="0.2">
      <c r="A367" s="19"/>
      <c r="B367" s="19"/>
      <c r="C367" s="9"/>
      <c r="D367" s="94"/>
      <c r="E367" s="20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1:27" ht="14.25" customHeight="1" x14ac:dyDescent="0.2">
      <c r="A368" s="19"/>
      <c r="B368" s="19"/>
      <c r="C368" s="9"/>
      <c r="D368" s="94"/>
      <c r="E368" s="20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1:27" ht="14.25" customHeight="1" x14ac:dyDescent="0.2">
      <c r="A369" s="19"/>
      <c r="B369" s="19"/>
      <c r="C369" s="9"/>
      <c r="D369" s="94"/>
      <c r="E369" s="20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1:27" ht="14.25" customHeight="1" x14ac:dyDescent="0.2">
      <c r="A370" s="19"/>
      <c r="B370" s="19"/>
      <c r="C370" s="9"/>
      <c r="D370" s="94"/>
      <c r="E370" s="20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1:27" ht="14.25" customHeight="1" x14ac:dyDescent="0.2">
      <c r="A371" s="19"/>
      <c r="B371" s="19"/>
      <c r="C371" s="9"/>
      <c r="D371" s="94"/>
      <c r="E371" s="20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1:27" ht="14.25" customHeight="1" x14ac:dyDescent="0.2">
      <c r="A372" s="19"/>
      <c r="B372" s="19"/>
      <c r="C372" s="9"/>
      <c r="D372" s="94"/>
      <c r="E372" s="20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1:27" ht="14.25" customHeight="1" x14ac:dyDescent="0.2">
      <c r="A373" s="19"/>
      <c r="B373" s="19"/>
      <c r="C373" s="9"/>
      <c r="D373" s="94"/>
      <c r="E373" s="20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1:27" ht="14.25" customHeight="1" x14ac:dyDescent="0.2">
      <c r="A374" s="19"/>
      <c r="B374" s="19"/>
      <c r="C374" s="9"/>
      <c r="D374" s="94"/>
      <c r="E374" s="20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1:27" ht="14.25" customHeight="1" x14ac:dyDescent="0.2">
      <c r="A375" s="19"/>
      <c r="B375" s="19"/>
      <c r="C375" s="9"/>
      <c r="D375" s="94"/>
      <c r="E375" s="20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1:27" ht="14.25" customHeight="1" x14ac:dyDescent="0.2">
      <c r="A376" s="19"/>
      <c r="B376" s="19"/>
      <c r="C376" s="9"/>
      <c r="D376" s="94"/>
      <c r="E376" s="20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1:27" ht="14.25" customHeight="1" x14ac:dyDescent="0.2">
      <c r="A377" s="19"/>
      <c r="B377" s="19"/>
      <c r="C377" s="9"/>
      <c r="D377" s="94"/>
      <c r="E377" s="20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1:27" ht="14.25" customHeight="1" x14ac:dyDescent="0.2">
      <c r="A378" s="19"/>
      <c r="B378" s="19"/>
      <c r="C378" s="9"/>
      <c r="D378" s="94"/>
      <c r="E378" s="20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1:27" ht="14.25" customHeight="1" x14ac:dyDescent="0.2">
      <c r="A379" s="19"/>
      <c r="B379" s="19"/>
      <c r="C379" s="9"/>
      <c r="D379" s="94"/>
      <c r="E379" s="20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1:27" ht="14.25" customHeight="1" x14ac:dyDescent="0.2">
      <c r="A380" s="19"/>
      <c r="B380" s="19"/>
      <c r="C380" s="9"/>
      <c r="D380" s="94"/>
      <c r="E380" s="20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1:27" ht="14.25" customHeight="1" x14ac:dyDescent="0.2">
      <c r="A381" s="19"/>
      <c r="B381" s="19"/>
      <c r="C381" s="9"/>
      <c r="D381" s="94"/>
      <c r="E381" s="20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1:27" ht="14.25" customHeight="1" x14ac:dyDescent="0.2">
      <c r="A382" s="19"/>
      <c r="B382" s="19"/>
      <c r="C382" s="9"/>
      <c r="D382" s="94"/>
      <c r="E382" s="20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1:27" ht="14.25" customHeight="1" x14ac:dyDescent="0.2">
      <c r="A383" s="19"/>
      <c r="B383" s="19"/>
      <c r="C383" s="9"/>
      <c r="D383" s="94"/>
      <c r="E383" s="20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1:27" ht="14.25" customHeight="1" x14ac:dyDescent="0.2">
      <c r="A384" s="19"/>
      <c r="B384" s="19"/>
      <c r="C384" s="9"/>
      <c r="D384" s="94"/>
      <c r="E384" s="20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1:27" ht="14.25" customHeight="1" x14ac:dyDescent="0.2">
      <c r="A385" s="19"/>
      <c r="B385" s="19"/>
      <c r="C385" s="9"/>
      <c r="D385" s="94"/>
      <c r="E385" s="20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1:27" ht="14.25" customHeight="1" x14ac:dyDescent="0.2">
      <c r="A386" s="19"/>
      <c r="B386" s="19"/>
      <c r="C386" s="9"/>
      <c r="D386" s="94"/>
      <c r="E386" s="20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1:27" ht="14.25" customHeight="1" x14ac:dyDescent="0.2">
      <c r="A387" s="19"/>
      <c r="B387" s="19"/>
      <c r="C387" s="9"/>
      <c r="D387" s="94"/>
      <c r="E387" s="20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1:27" ht="14.25" customHeight="1" x14ac:dyDescent="0.2">
      <c r="A388" s="19"/>
      <c r="B388" s="19"/>
      <c r="C388" s="9"/>
      <c r="D388" s="94"/>
      <c r="E388" s="20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1:27" ht="14.25" customHeight="1" x14ac:dyDescent="0.2">
      <c r="A389" s="19"/>
      <c r="B389" s="19"/>
      <c r="C389" s="9"/>
      <c r="D389" s="94"/>
      <c r="E389" s="20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1:27" ht="14.25" customHeight="1" x14ac:dyDescent="0.2">
      <c r="A390" s="19"/>
      <c r="B390" s="19"/>
      <c r="C390" s="9"/>
      <c r="D390" s="94"/>
      <c r="E390" s="20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1:27" ht="14.25" customHeight="1" x14ac:dyDescent="0.2">
      <c r="A391" s="19"/>
      <c r="B391" s="19"/>
      <c r="C391" s="9"/>
      <c r="D391" s="94"/>
      <c r="E391" s="20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1:27" ht="14.25" customHeight="1" x14ac:dyDescent="0.2">
      <c r="A392" s="19"/>
      <c r="B392" s="19"/>
      <c r="C392" s="9"/>
      <c r="D392" s="94"/>
      <c r="E392" s="20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1:27" ht="14.25" customHeight="1" x14ac:dyDescent="0.2">
      <c r="A393" s="19"/>
      <c r="B393" s="19"/>
      <c r="C393" s="9"/>
      <c r="D393" s="94"/>
      <c r="E393" s="20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1:27" ht="14.25" customHeight="1" x14ac:dyDescent="0.2">
      <c r="A394" s="19"/>
      <c r="B394" s="19"/>
      <c r="C394" s="9"/>
      <c r="D394" s="94"/>
      <c r="E394" s="20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1:27" ht="14.25" customHeight="1" x14ac:dyDescent="0.2">
      <c r="A395" s="19"/>
      <c r="B395" s="19"/>
      <c r="C395" s="9"/>
      <c r="D395" s="94"/>
      <c r="E395" s="20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1:27" ht="14.25" customHeight="1" x14ac:dyDescent="0.2">
      <c r="A396" s="19"/>
      <c r="B396" s="19"/>
      <c r="C396" s="9"/>
      <c r="D396" s="94"/>
      <c r="E396" s="20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1:27" ht="14.25" customHeight="1" x14ac:dyDescent="0.2">
      <c r="A397" s="19"/>
      <c r="B397" s="19"/>
      <c r="C397" s="9"/>
      <c r="D397" s="94"/>
      <c r="E397" s="20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1:27" ht="14.25" customHeight="1" x14ac:dyDescent="0.2">
      <c r="A398" s="19"/>
      <c r="B398" s="19"/>
      <c r="C398" s="9"/>
      <c r="D398" s="94"/>
      <c r="E398" s="20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1:27" ht="14.25" customHeight="1" x14ac:dyDescent="0.2">
      <c r="A399" s="19"/>
      <c r="B399" s="19"/>
      <c r="C399" s="9"/>
      <c r="D399" s="94"/>
      <c r="E399" s="20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1:27" ht="14.25" customHeight="1" x14ac:dyDescent="0.2">
      <c r="A400" s="19"/>
      <c r="B400" s="19"/>
      <c r="C400" s="9"/>
      <c r="D400" s="94"/>
      <c r="E400" s="20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1:27" ht="14.25" customHeight="1" x14ac:dyDescent="0.2">
      <c r="A401" s="19"/>
      <c r="B401" s="19"/>
      <c r="C401" s="9"/>
      <c r="D401" s="94"/>
      <c r="E401" s="20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1:27" ht="14.25" customHeight="1" x14ac:dyDescent="0.2">
      <c r="A402" s="19"/>
      <c r="B402" s="19"/>
      <c r="C402" s="9"/>
      <c r="D402" s="94"/>
      <c r="E402" s="20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1:27" ht="14.25" customHeight="1" x14ac:dyDescent="0.2">
      <c r="A403" s="19"/>
      <c r="B403" s="19"/>
      <c r="C403" s="9"/>
      <c r="D403" s="94"/>
      <c r="E403" s="20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1:27" ht="14.25" customHeight="1" x14ac:dyDescent="0.2">
      <c r="A404" s="19"/>
      <c r="B404" s="19"/>
      <c r="C404" s="9"/>
      <c r="D404" s="94"/>
      <c r="E404" s="20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1:27" ht="14.25" customHeight="1" x14ac:dyDescent="0.2">
      <c r="A405" s="19"/>
      <c r="B405" s="19"/>
      <c r="C405" s="9"/>
      <c r="D405" s="94"/>
      <c r="E405" s="20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1:27" ht="14.25" customHeight="1" x14ac:dyDescent="0.2">
      <c r="A406" s="19"/>
      <c r="B406" s="19"/>
      <c r="C406" s="9"/>
      <c r="D406" s="94"/>
      <c r="E406" s="20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1:27" ht="14.25" customHeight="1" x14ac:dyDescent="0.2">
      <c r="A407" s="19"/>
      <c r="B407" s="19"/>
      <c r="C407" s="9"/>
      <c r="D407" s="94"/>
      <c r="E407" s="20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1:27" ht="14.25" customHeight="1" x14ac:dyDescent="0.2">
      <c r="A408" s="19"/>
      <c r="B408" s="19"/>
      <c r="C408" s="9"/>
      <c r="D408" s="94"/>
      <c r="E408" s="20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1:27" ht="14.25" customHeight="1" x14ac:dyDescent="0.2">
      <c r="A409" s="19"/>
      <c r="B409" s="19"/>
      <c r="C409" s="9"/>
      <c r="D409" s="94"/>
      <c r="E409" s="20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1:27" ht="14.25" customHeight="1" x14ac:dyDescent="0.2">
      <c r="A410" s="19"/>
      <c r="B410" s="19"/>
      <c r="C410" s="9"/>
      <c r="D410" s="94"/>
      <c r="E410" s="20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1:27" ht="14.25" customHeight="1" x14ac:dyDescent="0.2">
      <c r="A411" s="19"/>
      <c r="B411" s="19"/>
      <c r="C411" s="9"/>
      <c r="D411" s="94"/>
      <c r="E411" s="20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1:27" ht="14.25" customHeight="1" x14ac:dyDescent="0.2">
      <c r="A412" s="19"/>
      <c r="B412" s="19"/>
      <c r="C412" s="9"/>
      <c r="D412" s="94"/>
      <c r="E412" s="20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1:27" ht="14.25" customHeight="1" x14ac:dyDescent="0.2">
      <c r="A413" s="19"/>
      <c r="B413" s="19"/>
      <c r="C413" s="9"/>
      <c r="D413" s="94"/>
      <c r="E413" s="20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1:27" ht="14.25" customHeight="1" x14ac:dyDescent="0.2">
      <c r="A414" s="19"/>
      <c r="B414" s="19"/>
      <c r="C414" s="9"/>
      <c r="D414" s="94"/>
      <c r="E414" s="20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1:27" ht="14.25" customHeight="1" x14ac:dyDescent="0.2">
      <c r="A415" s="19"/>
      <c r="B415" s="19"/>
      <c r="C415" s="9"/>
      <c r="D415" s="94"/>
      <c r="E415" s="20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1:27" ht="14.25" customHeight="1" x14ac:dyDescent="0.2">
      <c r="A416" s="19"/>
      <c r="B416" s="19"/>
      <c r="C416" s="9"/>
      <c r="D416" s="94"/>
      <c r="E416" s="20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1:27" ht="14.25" customHeight="1" x14ac:dyDescent="0.2">
      <c r="A417" s="19"/>
      <c r="B417" s="19"/>
      <c r="C417" s="9"/>
      <c r="D417" s="94"/>
      <c r="E417" s="20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1:27" ht="14.25" customHeight="1" x14ac:dyDescent="0.2">
      <c r="A418" s="19"/>
      <c r="B418" s="19"/>
      <c r="C418" s="9"/>
      <c r="D418" s="94"/>
      <c r="E418" s="20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1:27" ht="14.25" customHeight="1" x14ac:dyDescent="0.2">
      <c r="A419" s="19"/>
      <c r="B419" s="19"/>
      <c r="C419" s="9"/>
      <c r="D419" s="94"/>
      <c r="E419" s="20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1:27" ht="14.25" customHeight="1" x14ac:dyDescent="0.2">
      <c r="A420" s="19"/>
      <c r="B420" s="19"/>
      <c r="C420" s="9"/>
      <c r="D420" s="94"/>
      <c r="E420" s="20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1:27" ht="14.25" customHeight="1" x14ac:dyDescent="0.2">
      <c r="A421" s="19"/>
      <c r="B421" s="19"/>
      <c r="C421" s="9"/>
      <c r="D421" s="94"/>
      <c r="E421" s="20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1:27" ht="14.25" customHeight="1" x14ac:dyDescent="0.2">
      <c r="A422" s="19"/>
      <c r="B422" s="19"/>
      <c r="C422" s="9"/>
      <c r="D422" s="94"/>
      <c r="E422" s="20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1:27" ht="14.25" customHeight="1" x14ac:dyDescent="0.2">
      <c r="A423" s="19"/>
      <c r="B423" s="19"/>
      <c r="C423" s="9"/>
      <c r="D423" s="94"/>
      <c r="E423" s="20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1:27" ht="14.25" customHeight="1" x14ac:dyDescent="0.2">
      <c r="A424" s="19"/>
      <c r="B424" s="19"/>
      <c r="C424" s="9"/>
      <c r="D424" s="94"/>
      <c r="E424" s="20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1:27" ht="14.25" customHeight="1" x14ac:dyDescent="0.2">
      <c r="A425" s="19"/>
      <c r="B425" s="19"/>
      <c r="C425" s="9"/>
      <c r="D425" s="94"/>
      <c r="E425" s="20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1:27" ht="14.25" customHeight="1" x14ac:dyDescent="0.2">
      <c r="A426" s="19"/>
      <c r="B426" s="19"/>
      <c r="C426" s="9"/>
      <c r="D426" s="94"/>
      <c r="E426" s="20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1:27" ht="14.25" customHeight="1" x14ac:dyDescent="0.2">
      <c r="A427" s="19"/>
      <c r="B427" s="19"/>
      <c r="C427" s="9"/>
      <c r="D427" s="94"/>
      <c r="E427" s="20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1:27" ht="14.25" customHeight="1" x14ac:dyDescent="0.2">
      <c r="A428" s="19"/>
      <c r="B428" s="19"/>
      <c r="C428" s="9"/>
      <c r="D428" s="94"/>
      <c r="E428" s="20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1:27" ht="14.25" customHeight="1" x14ac:dyDescent="0.2">
      <c r="A429" s="19"/>
      <c r="B429" s="19"/>
      <c r="C429" s="9"/>
      <c r="D429" s="94"/>
      <c r="E429" s="20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1:27" ht="14.25" customHeight="1" x14ac:dyDescent="0.2">
      <c r="A430" s="19"/>
      <c r="B430" s="19"/>
      <c r="C430" s="9"/>
      <c r="D430" s="94"/>
      <c r="E430" s="20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1:27" ht="14.25" customHeight="1" x14ac:dyDescent="0.2">
      <c r="A431" s="19"/>
      <c r="B431" s="19"/>
      <c r="C431" s="9"/>
      <c r="D431" s="94"/>
      <c r="E431" s="20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1:27" ht="14.25" customHeight="1" x14ac:dyDescent="0.2">
      <c r="A432" s="19"/>
      <c r="B432" s="19"/>
      <c r="C432" s="9"/>
      <c r="D432" s="94"/>
      <c r="E432" s="20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1:27" ht="14.25" customHeight="1" x14ac:dyDescent="0.2">
      <c r="A433" s="19"/>
      <c r="B433" s="19"/>
      <c r="C433" s="9"/>
      <c r="D433" s="94"/>
      <c r="E433" s="20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1:27" ht="14.25" customHeight="1" x14ac:dyDescent="0.2">
      <c r="A434" s="19"/>
      <c r="B434" s="19"/>
      <c r="C434" s="9"/>
      <c r="D434" s="94"/>
      <c r="E434" s="20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1:27" ht="14.25" customHeight="1" x14ac:dyDescent="0.2">
      <c r="A435" s="19"/>
      <c r="B435" s="19"/>
      <c r="C435" s="9"/>
      <c r="D435" s="94"/>
      <c r="E435" s="20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1:27" ht="14.25" customHeight="1" x14ac:dyDescent="0.2">
      <c r="A436" s="19"/>
      <c r="B436" s="19"/>
      <c r="C436" s="9"/>
      <c r="D436" s="94"/>
      <c r="E436" s="20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1:27" ht="14.25" customHeight="1" x14ac:dyDescent="0.2">
      <c r="A437" s="19"/>
      <c r="B437" s="19"/>
      <c r="C437" s="9"/>
      <c r="D437" s="94"/>
      <c r="E437" s="20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1:27" ht="14.25" customHeight="1" x14ac:dyDescent="0.2">
      <c r="A438" s="19"/>
      <c r="B438" s="19"/>
      <c r="C438" s="9"/>
      <c r="D438" s="94"/>
      <c r="E438" s="20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1:27" ht="14.25" customHeight="1" x14ac:dyDescent="0.2">
      <c r="A439" s="19"/>
      <c r="B439" s="19"/>
      <c r="C439" s="9"/>
      <c r="D439" s="94"/>
      <c r="E439" s="20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1:27" ht="14.25" customHeight="1" x14ac:dyDescent="0.2">
      <c r="A440" s="19"/>
      <c r="B440" s="19"/>
      <c r="C440" s="9"/>
      <c r="D440" s="94"/>
      <c r="E440" s="20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1:27" ht="14.25" customHeight="1" x14ac:dyDescent="0.2">
      <c r="A441" s="19"/>
      <c r="B441" s="19"/>
      <c r="C441" s="9"/>
      <c r="D441" s="94"/>
      <c r="E441" s="20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1:27" ht="14.25" customHeight="1" x14ac:dyDescent="0.2">
      <c r="A442" s="19"/>
      <c r="B442" s="19"/>
      <c r="C442" s="9"/>
      <c r="D442" s="94"/>
      <c r="E442" s="20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1:27" ht="14.25" customHeight="1" x14ac:dyDescent="0.2">
      <c r="A443" s="19"/>
      <c r="B443" s="19"/>
      <c r="C443" s="9"/>
      <c r="D443" s="94"/>
      <c r="E443" s="20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1:27" ht="14.25" customHeight="1" x14ac:dyDescent="0.2">
      <c r="A444" s="19"/>
      <c r="B444" s="19"/>
      <c r="C444" s="9"/>
      <c r="D444" s="94"/>
      <c r="E444" s="20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1:27" ht="14.25" customHeight="1" x14ac:dyDescent="0.2">
      <c r="A445" s="19"/>
      <c r="B445" s="19"/>
      <c r="C445" s="9"/>
      <c r="D445" s="94"/>
      <c r="E445" s="20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1:27" ht="14.25" customHeight="1" x14ac:dyDescent="0.2">
      <c r="A446" s="19"/>
      <c r="B446" s="19"/>
      <c r="C446" s="9"/>
      <c r="D446" s="94"/>
      <c r="E446" s="20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1:27" ht="14.25" customHeight="1" x14ac:dyDescent="0.2">
      <c r="A447" s="19"/>
      <c r="B447" s="19"/>
      <c r="C447" s="9"/>
      <c r="D447" s="94"/>
      <c r="E447" s="20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1:27" ht="14.25" customHeight="1" x14ac:dyDescent="0.2">
      <c r="A448" s="19"/>
      <c r="B448" s="19"/>
      <c r="C448" s="9"/>
      <c r="D448" s="94"/>
      <c r="E448" s="20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1:27" ht="14.25" customHeight="1" x14ac:dyDescent="0.2">
      <c r="A449" s="19"/>
      <c r="B449" s="19"/>
      <c r="C449" s="9"/>
      <c r="D449" s="94"/>
      <c r="E449" s="20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1:27" ht="14.25" customHeight="1" x14ac:dyDescent="0.2">
      <c r="A450" s="19"/>
      <c r="B450" s="19"/>
      <c r="C450" s="9"/>
      <c r="D450" s="94"/>
      <c r="E450" s="20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1:27" ht="14.25" customHeight="1" x14ac:dyDescent="0.2">
      <c r="A451" s="19"/>
      <c r="B451" s="19"/>
      <c r="C451" s="9"/>
      <c r="D451" s="94"/>
      <c r="E451" s="20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1:27" ht="14.25" customHeight="1" x14ac:dyDescent="0.2">
      <c r="A452" s="19"/>
      <c r="B452" s="19"/>
      <c r="C452" s="9"/>
      <c r="D452" s="94"/>
      <c r="E452" s="20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1:27" ht="14.25" customHeight="1" x14ac:dyDescent="0.2">
      <c r="A453" s="19"/>
      <c r="B453" s="19"/>
      <c r="C453" s="9"/>
      <c r="D453" s="94"/>
      <c r="E453" s="20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1:27" ht="14.25" customHeight="1" x14ac:dyDescent="0.2">
      <c r="A454" s="19"/>
      <c r="B454" s="19"/>
      <c r="C454" s="9"/>
      <c r="D454" s="94"/>
      <c r="E454" s="20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1:27" ht="14.25" customHeight="1" x14ac:dyDescent="0.2">
      <c r="A455" s="19"/>
      <c r="B455" s="19"/>
      <c r="C455" s="9"/>
      <c r="D455" s="94"/>
      <c r="E455" s="20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1:27" ht="14.25" customHeight="1" x14ac:dyDescent="0.2">
      <c r="A456" s="19"/>
      <c r="B456" s="19"/>
      <c r="C456" s="9"/>
      <c r="D456" s="94"/>
      <c r="E456" s="20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1:27" ht="14.25" customHeight="1" x14ac:dyDescent="0.2">
      <c r="A457" s="19"/>
      <c r="B457" s="19"/>
      <c r="C457" s="9"/>
      <c r="D457" s="94"/>
      <c r="E457" s="20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1:27" ht="14.25" customHeight="1" x14ac:dyDescent="0.2">
      <c r="A458" s="19"/>
      <c r="B458" s="19"/>
      <c r="C458" s="9"/>
      <c r="D458" s="94"/>
      <c r="E458" s="20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1:27" ht="14.25" customHeight="1" x14ac:dyDescent="0.2">
      <c r="A459" s="19"/>
      <c r="B459" s="19"/>
      <c r="C459" s="9"/>
      <c r="D459" s="94"/>
      <c r="E459" s="20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1:27" ht="14.25" customHeight="1" x14ac:dyDescent="0.2">
      <c r="A460" s="19"/>
      <c r="B460" s="19"/>
      <c r="C460" s="9"/>
      <c r="D460" s="94"/>
      <c r="E460" s="20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1:27" ht="14.25" customHeight="1" x14ac:dyDescent="0.2">
      <c r="A461" s="19"/>
      <c r="B461" s="19"/>
      <c r="C461" s="9"/>
      <c r="D461" s="94"/>
      <c r="E461" s="20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1:27" ht="14.25" customHeight="1" x14ac:dyDescent="0.2">
      <c r="A462" s="19"/>
      <c r="B462" s="19"/>
      <c r="C462" s="9"/>
      <c r="D462" s="94"/>
      <c r="E462" s="20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1:27" ht="14.25" customHeight="1" x14ac:dyDescent="0.2">
      <c r="A463" s="19"/>
      <c r="B463" s="19"/>
      <c r="C463" s="9"/>
      <c r="D463" s="94"/>
      <c r="E463" s="20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1:27" ht="14.25" customHeight="1" x14ac:dyDescent="0.2">
      <c r="A464" s="19"/>
      <c r="B464" s="19"/>
      <c r="C464" s="9"/>
      <c r="D464" s="94"/>
      <c r="E464" s="20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1:27" ht="14.25" customHeight="1" x14ac:dyDescent="0.2">
      <c r="A465" s="19"/>
      <c r="B465" s="19"/>
      <c r="C465" s="9"/>
      <c r="D465" s="94"/>
      <c r="E465" s="20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1:27" ht="14.25" customHeight="1" x14ac:dyDescent="0.2">
      <c r="A466" s="19"/>
      <c r="B466" s="19"/>
      <c r="C466" s="9"/>
      <c r="D466" s="94"/>
      <c r="E466" s="20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1:27" ht="14.25" customHeight="1" x14ac:dyDescent="0.2">
      <c r="A467" s="19"/>
      <c r="B467" s="19"/>
      <c r="C467" s="9"/>
      <c r="D467" s="94"/>
      <c r="E467" s="20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1:27" ht="14.25" customHeight="1" x14ac:dyDescent="0.2">
      <c r="A468" s="19"/>
      <c r="B468" s="19"/>
      <c r="C468" s="9"/>
      <c r="D468" s="94"/>
      <c r="E468" s="20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1:27" ht="14.25" customHeight="1" x14ac:dyDescent="0.2">
      <c r="A469" s="19"/>
      <c r="B469" s="19"/>
      <c r="C469" s="9"/>
      <c r="D469" s="94"/>
      <c r="E469" s="20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1:27" ht="14.25" customHeight="1" x14ac:dyDescent="0.2">
      <c r="A470" s="19"/>
      <c r="B470" s="19"/>
      <c r="C470" s="9"/>
      <c r="D470" s="94"/>
      <c r="E470" s="20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1:27" ht="14.25" customHeight="1" x14ac:dyDescent="0.2">
      <c r="A471" s="19"/>
      <c r="B471" s="19"/>
      <c r="C471" s="9"/>
      <c r="D471" s="94"/>
      <c r="E471" s="20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1:27" ht="14.25" customHeight="1" x14ac:dyDescent="0.2">
      <c r="A472" s="19"/>
      <c r="B472" s="19"/>
      <c r="C472" s="9"/>
      <c r="D472" s="94"/>
      <c r="E472" s="20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1:27" ht="14.25" customHeight="1" x14ac:dyDescent="0.2">
      <c r="A473" s="19"/>
      <c r="B473" s="19"/>
      <c r="C473" s="9"/>
      <c r="D473" s="94"/>
      <c r="E473" s="20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1:27" ht="14.25" customHeight="1" x14ac:dyDescent="0.2">
      <c r="A474" s="19"/>
      <c r="B474" s="19"/>
      <c r="C474" s="9"/>
      <c r="D474" s="94"/>
      <c r="E474" s="20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1:27" ht="14.25" customHeight="1" x14ac:dyDescent="0.2">
      <c r="A475" s="19"/>
      <c r="B475" s="19"/>
      <c r="C475" s="9"/>
      <c r="D475" s="94"/>
      <c r="E475" s="20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1:27" ht="14.25" customHeight="1" x14ac:dyDescent="0.2">
      <c r="A476" s="19"/>
      <c r="B476" s="19"/>
      <c r="C476" s="9"/>
      <c r="D476" s="94"/>
      <c r="E476" s="20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1:27" ht="14.25" customHeight="1" x14ac:dyDescent="0.2">
      <c r="A477" s="19"/>
      <c r="B477" s="19"/>
      <c r="C477" s="9"/>
      <c r="D477" s="94"/>
      <c r="E477" s="20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1:27" ht="14.25" customHeight="1" x14ac:dyDescent="0.2">
      <c r="A478" s="19"/>
      <c r="B478" s="19"/>
      <c r="C478" s="9"/>
      <c r="D478" s="94"/>
      <c r="E478" s="20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1:27" ht="14.25" customHeight="1" x14ac:dyDescent="0.2">
      <c r="A479" s="19"/>
      <c r="B479" s="19"/>
      <c r="C479" s="9"/>
      <c r="D479" s="94"/>
      <c r="E479" s="20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1:27" ht="14.25" customHeight="1" x14ac:dyDescent="0.2">
      <c r="A480" s="19"/>
      <c r="B480" s="19"/>
      <c r="C480" s="9"/>
      <c r="D480" s="94"/>
      <c r="E480" s="20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1:27" ht="14.25" customHeight="1" x14ac:dyDescent="0.2">
      <c r="A481" s="19"/>
      <c r="B481" s="19"/>
      <c r="C481" s="9"/>
      <c r="D481" s="94"/>
      <c r="E481" s="20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1:27" ht="14.25" customHeight="1" x14ac:dyDescent="0.2">
      <c r="A482" s="19"/>
      <c r="B482" s="19"/>
      <c r="C482" s="9"/>
      <c r="D482" s="94"/>
      <c r="E482" s="20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1:27" ht="14.25" customHeight="1" x14ac:dyDescent="0.2">
      <c r="A483" s="19"/>
      <c r="B483" s="19"/>
      <c r="C483" s="9"/>
      <c r="D483" s="94"/>
      <c r="E483" s="20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1:27" ht="14.25" customHeight="1" x14ac:dyDescent="0.2">
      <c r="A484" s="19"/>
      <c r="B484" s="19"/>
      <c r="C484" s="9"/>
      <c r="D484" s="94"/>
      <c r="E484" s="20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1:27" ht="14.25" customHeight="1" x14ac:dyDescent="0.2">
      <c r="A485" s="19"/>
      <c r="B485" s="19"/>
      <c r="C485" s="9"/>
      <c r="D485" s="94"/>
      <c r="E485" s="20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1:27" ht="14.25" customHeight="1" x14ac:dyDescent="0.2">
      <c r="A486" s="19"/>
      <c r="B486" s="19"/>
      <c r="C486" s="9"/>
      <c r="D486" s="94"/>
      <c r="E486" s="20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1:27" ht="14.25" customHeight="1" x14ac:dyDescent="0.2">
      <c r="A487" s="19"/>
      <c r="B487" s="19"/>
      <c r="C487" s="9"/>
      <c r="D487" s="94"/>
      <c r="E487" s="20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1:27" ht="14.25" customHeight="1" x14ac:dyDescent="0.2">
      <c r="A488" s="19"/>
      <c r="B488" s="19"/>
      <c r="C488" s="9"/>
      <c r="D488" s="94"/>
      <c r="E488" s="20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1:27" ht="14.25" customHeight="1" x14ac:dyDescent="0.2">
      <c r="A489" s="19"/>
      <c r="B489" s="19"/>
      <c r="C489" s="9"/>
      <c r="D489" s="94"/>
      <c r="E489" s="20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1:27" ht="14.25" customHeight="1" x14ac:dyDescent="0.2">
      <c r="A490" s="19"/>
      <c r="B490" s="19"/>
      <c r="C490" s="9"/>
      <c r="D490" s="94"/>
      <c r="E490" s="20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1:27" ht="14.25" customHeight="1" x14ac:dyDescent="0.2">
      <c r="A491" s="19"/>
      <c r="B491" s="19"/>
      <c r="C491" s="9"/>
      <c r="D491" s="94"/>
      <c r="E491" s="20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1:27" ht="14.25" customHeight="1" x14ac:dyDescent="0.2">
      <c r="A492" s="19"/>
      <c r="B492" s="19"/>
      <c r="C492" s="9"/>
      <c r="D492" s="94"/>
      <c r="E492" s="20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1:27" ht="14.25" customHeight="1" x14ac:dyDescent="0.2">
      <c r="A493" s="19"/>
      <c r="B493" s="19"/>
      <c r="C493" s="9"/>
      <c r="D493" s="94"/>
      <c r="E493" s="20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1:27" ht="14.25" customHeight="1" x14ac:dyDescent="0.2">
      <c r="A494" s="19"/>
      <c r="B494" s="19"/>
      <c r="C494" s="9"/>
      <c r="D494" s="94"/>
      <c r="E494" s="20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1:27" ht="14.25" customHeight="1" x14ac:dyDescent="0.2">
      <c r="A495" s="19"/>
      <c r="B495" s="19"/>
      <c r="C495" s="9"/>
      <c r="D495" s="94"/>
      <c r="E495" s="20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1:27" ht="14.25" customHeight="1" x14ac:dyDescent="0.2">
      <c r="A496" s="19"/>
      <c r="B496" s="19"/>
      <c r="C496" s="9"/>
      <c r="D496" s="94"/>
      <c r="E496" s="20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1:27" ht="14.25" customHeight="1" x14ac:dyDescent="0.2">
      <c r="A497" s="19"/>
      <c r="B497" s="19"/>
      <c r="C497" s="9"/>
      <c r="D497" s="94"/>
      <c r="E497" s="20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1:27" ht="14.25" customHeight="1" x14ac:dyDescent="0.2">
      <c r="A498" s="19"/>
      <c r="B498" s="19"/>
      <c r="C498" s="9"/>
      <c r="D498" s="94"/>
      <c r="E498" s="20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1:27" ht="14.25" customHeight="1" x14ac:dyDescent="0.2">
      <c r="A499" s="19"/>
      <c r="B499" s="19"/>
      <c r="C499" s="9"/>
      <c r="D499" s="94"/>
      <c r="E499" s="20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1:27" ht="14.25" customHeight="1" x14ac:dyDescent="0.2">
      <c r="A500" s="19"/>
      <c r="B500" s="19"/>
      <c r="C500" s="9"/>
      <c r="D500" s="94"/>
      <c r="E500" s="20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1:27" ht="14.25" customHeight="1" x14ac:dyDescent="0.2">
      <c r="A501" s="19"/>
      <c r="B501" s="19"/>
      <c r="C501" s="9"/>
      <c r="D501" s="94"/>
      <c r="E501" s="20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1:27" ht="14.25" customHeight="1" x14ac:dyDescent="0.2">
      <c r="A502" s="19"/>
      <c r="B502" s="19"/>
      <c r="C502" s="9"/>
      <c r="D502" s="94"/>
      <c r="E502" s="20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1:27" ht="14.25" customHeight="1" x14ac:dyDescent="0.2">
      <c r="A503" s="19"/>
      <c r="B503" s="19"/>
      <c r="C503" s="9"/>
      <c r="D503" s="94"/>
      <c r="E503" s="20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1:27" ht="14.25" customHeight="1" x14ac:dyDescent="0.2">
      <c r="A504" s="19"/>
      <c r="B504" s="19"/>
      <c r="C504" s="9"/>
      <c r="D504" s="94"/>
      <c r="E504" s="20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1:27" ht="14.25" customHeight="1" x14ac:dyDescent="0.2">
      <c r="A505" s="19"/>
      <c r="B505" s="19"/>
      <c r="C505" s="9"/>
      <c r="D505" s="94"/>
      <c r="E505" s="20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1:27" ht="14.25" customHeight="1" x14ac:dyDescent="0.2">
      <c r="A506" s="19"/>
      <c r="B506" s="19"/>
      <c r="C506" s="9"/>
      <c r="D506" s="94"/>
      <c r="E506" s="20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1:27" ht="14.25" customHeight="1" x14ac:dyDescent="0.2">
      <c r="A507" s="19"/>
      <c r="B507" s="19"/>
      <c r="C507" s="9"/>
      <c r="D507" s="94"/>
      <c r="E507" s="20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1:27" ht="14.25" customHeight="1" x14ac:dyDescent="0.2">
      <c r="A508" s="19"/>
      <c r="B508" s="19"/>
      <c r="C508" s="9"/>
      <c r="D508" s="94"/>
      <c r="E508" s="20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1:27" ht="14.25" customHeight="1" x14ac:dyDescent="0.2">
      <c r="A509" s="19"/>
      <c r="B509" s="19"/>
      <c r="C509" s="9"/>
      <c r="D509" s="94"/>
      <c r="E509" s="20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1:27" ht="14.25" customHeight="1" x14ac:dyDescent="0.2">
      <c r="A510" s="19"/>
      <c r="B510" s="19"/>
      <c r="C510" s="9"/>
      <c r="D510" s="94"/>
      <c r="E510" s="20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1:27" ht="14.25" customHeight="1" x14ac:dyDescent="0.2">
      <c r="A511" s="19"/>
      <c r="B511" s="19"/>
      <c r="C511" s="9"/>
      <c r="D511" s="94"/>
      <c r="E511" s="20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1:27" ht="14.25" customHeight="1" x14ac:dyDescent="0.2">
      <c r="A512" s="19"/>
      <c r="B512" s="19"/>
      <c r="C512" s="9"/>
      <c r="D512" s="94"/>
      <c r="E512" s="20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1:27" ht="14.25" customHeight="1" x14ac:dyDescent="0.2">
      <c r="A513" s="19"/>
      <c r="B513" s="19"/>
      <c r="C513" s="9"/>
      <c r="D513" s="94"/>
      <c r="E513" s="20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1:27" ht="14.25" customHeight="1" x14ac:dyDescent="0.2">
      <c r="A514" s="19"/>
      <c r="B514" s="19"/>
      <c r="C514" s="9"/>
      <c r="D514" s="94"/>
      <c r="E514" s="20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1:27" ht="14.25" customHeight="1" x14ac:dyDescent="0.2">
      <c r="A515" s="19"/>
      <c r="B515" s="19"/>
      <c r="C515" s="9"/>
      <c r="D515" s="94"/>
      <c r="E515" s="20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1:27" ht="14.25" customHeight="1" x14ac:dyDescent="0.2">
      <c r="A516" s="19"/>
      <c r="B516" s="19"/>
      <c r="C516" s="9"/>
      <c r="D516" s="94"/>
      <c r="E516" s="20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1:27" ht="14.25" customHeight="1" x14ac:dyDescent="0.2">
      <c r="A517" s="19"/>
      <c r="B517" s="19"/>
      <c r="C517" s="9"/>
      <c r="D517" s="94"/>
      <c r="E517" s="20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1:27" ht="14.25" customHeight="1" x14ac:dyDescent="0.2">
      <c r="A518" s="19"/>
      <c r="B518" s="19"/>
      <c r="C518" s="9"/>
      <c r="D518" s="94"/>
      <c r="E518" s="20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1:27" ht="14.25" customHeight="1" x14ac:dyDescent="0.2">
      <c r="A519" s="19"/>
      <c r="B519" s="19"/>
      <c r="C519" s="9"/>
      <c r="D519" s="94"/>
      <c r="E519" s="20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1:27" ht="14.25" customHeight="1" x14ac:dyDescent="0.2">
      <c r="A520" s="19"/>
      <c r="B520" s="19"/>
      <c r="C520" s="9"/>
      <c r="D520" s="94"/>
      <c r="E520" s="20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1:27" ht="14.25" customHeight="1" x14ac:dyDescent="0.2">
      <c r="A521" s="19"/>
      <c r="B521" s="19"/>
      <c r="C521" s="9"/>
      <c r="D521" s="94"/>
      <c r="E521" s="20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1:27" ht="14.25" customHeight="1" x14ac:dyDescent="0.2">
      <c r="A522" s="19"/>
      <c r="B522" s="19"/>
      <c r="C522" s="9"/>
      <c r="D522" s="94"/>
      <c r="E522" s="20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1:27" ht="14.25" customHeight="1" x14ac:dyDescent="0.2">
      <c r="A523" s="19"/>
      <c r="B523" s="19"/>
      <c r="C523" s="9"/>
      <c r="D523" s="94"/>
      <c r="E523" s="20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1:27" ht="14.25" customHeight="1" x14ac:dyDescent="0.2">
      <c r="A524" s="19"/>
      <c r="B524" s="19"/>
      <c r="C524" s="9"/>
      <c r="D524" s="94"/>
      <c r="E524" s="20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1:27" ht="14.25" customHeight="1" x14ac:dyDescent="0.2">
      <c r="A525" s="19"/>
      <c r="B525" s="19"/>
      <c r="C525" s="9"/>
      <c r="D525" s="94"/>
      <c r="E525" s="20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1:27" ht="14.25" customHeight="1" x14ac:dyDescent="0.2">
      <c r="A526" s="19"/>
      <c r="B526" s="19"/>
      <c r="C526" s="9"/>
      <c r="D526" s="94"/>
      <c r="E526" s="20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1:27" ht="14.25" customHeight="1" x14ac:dyDescent="0.2">
      <c r="A527" s="19"/>
      <c r="B527" s="19"/>
      <c r="C527" s="9"/>
      <c r="D527" s="94"/>
      <c r="E527" s="20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1:27" ht="14.25" customHeight="1" x14ac:dyDescent="0.2">
      <c r="A528" s="19"/>
      <c r="B528" s="19"/>
      <c r="C528" s="9"/>
      <c r="D528" s="94"/>
      <c r="E528" s="20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1:27" ht="14.25" customHeight="1" x14ac:dyDescent="0.2">
      <c r="A529" s="19"/>
      <c r="B529" s="19"/>
      <c r="C529" s="9"/>
      <c r="D529" s="94"/>
      <c r="E529" s="20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1:27" ht="14.25" customHeight="1" x14ac:dyDescent="0.2">
      <c r="A530" s="19"/>
      <c r="B530" s="19"/>
      <c r="C530" s="9"/>
      <c r="D530" s="94"/>
      <c r="E530" s="20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1:27" ht="14.25" customHeight="1" x14ac:dyDescent="0.2">
      <c r="A531" s="19"/>
      <c r="B531" s="19"/>
      <c r="C531" s="9"/>
      <c r="D531" s="94"/>
      <c r="E531" s="20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1:27" ht="14.25" customHeight="1" x14ac:dyDescent="0.2">
      <c r="A532" s="19"/>
      <c r="B532" s="19"/>
      <c r="C532" s="9"/>
      <c r="D532" s="94"/>
      <c r="E532" s="20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1:27" ht="14.25" customHeight="1" x14ac:dyDescent="0.2">
      <c r="A533" s="19"/>
      <c r="B533" s="19"/>
      <c r="C533" s="9"/>
      <c r="D533" s="94"/>
      <c r="E533" s="20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1:27" ht="14.25" customHeight="1" x14ac:dyDescent="0.2">
      <c r="A534" s="19"/>
      <c r="B534" s="19"/>
      <c r="C534" s="9"/>
      <c r="D534" s="94"/>
      <c r="E534" s="20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1:27" ht="14.25" customHeight="1" x14ac:dyDescent="0.2">
      <c r="A535" s="19"/>
      <c r="B535" s="19"/>
      <c r="C535" s="9"/>
      <c r="D535" s="94"/>
      <c r="E535" s="20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1:27" ht="14.25" customHeight="1" x14ac:dyDescent="0.2">
      <c r="A536" s="19"/>
      <c r="B536" s="19"/>
      <c r="C536" s="9"/>
      <c r="D536" s="94"/>
      <c r="E536" s="20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1:27" ht="14.25" customHeight="1" x14ac:dyDescent="0.2">
      <c r="A537" s="19"/>
      <c r="B537" s="19"/>
      <c r="C537" s="9"/>
      <c r="D537" s="94"/>
      <c r="E537" s="20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1:27" ht="14.25" customHeight="1" x14ac:dyDescent="0.2">
      <c r="A538" s="19"/>
      <c r="B538" s="19"/>
      <c r="C538" s="9"/>
      <c r="D538" s="94"/>
      <c r="E538" s="20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1:27" ht="14.25" customHeight="1" x14ac:dyDescent="0.2">
      <c r="A539" s="19"/>
      <c r="B539" s="19"/>
      <c r="C539" s="9"/>
      <c r="D539" s="94"/>
      <c r="E539" s="20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1:27" ht="14.25" customHeight="1" x14ac:dyDescent="0.2">
      <c r="A540" s="19"/>
      <c r="B540" s="19"/>
      <c r="C540" s="9"/>
      <c r="D540" s="94"/>
      <c r="E540" s="20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1:27" ht="14.25" customHeight="1" x14ac:dyDescent="0.2">
      <c r="A541" s="19"/>
      <c r="B541" s="19"/>
      <c r="C541" s="9"/>
      <c r="D541" s="94"/>
      <c r="E541" s="20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1:27" ht="14.25" customHeight="1" x14ac:dyDescent="0.2">
      <c r="A542" s="19"/>
      <c r="B542" s="19"/>
      <c r="C542" s="9"/>
      <c r="D542" s="94"/>
      <c r="E542" s="20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1:27" ht="14.25" customHeight="1" x14ac:dyDescent="0.2">
      <c r="A543" s="19"/>
      <c r="B543" s="19"/>
      <c r="C543" s="9"/>
      <c r="D543" s="94"/>
      <c r="E543" s="20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1:27" ht="14.25" customHeight="1" x14ac:dyDescent="0.2">
      <c r="A544" s="19"/>
      <c r="B544" s="19"/>
      <c r="C544" s="9"/>
      <c r="D544" s="94"/>
      <c r="E544" s="20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1:27" ht="14.25" customHeight="1" x14ac:dyDescent="0.2">
      <c r="A545" s="19"/>
      <c r="B545" s="19"/>
      <c r="C545" s="9"/>
      <c r="D545" s="94"/>
      <c r="E545" s="20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1:27" ht="14.25" customHeight="1" x14ac:dyDescent="0.2">
      <c r="A546" s="19"/>
      <c r="B546" s="19"/>
      <c r="C546" s="9"/>
      <c r="D546" s="94"/>
      <c r="E546" s="20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1:27" ht="14.25" customHeight="1" x14ac:dyDescent="0.2">
      <c r="A547" s="19"/>
      <c r="B547" s="19"/>
      <c r="C547" s="9"/>
      <c r="D547" s="94"/>
      <c r="E547" s="20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1:27" ht="14.25" customHeight="1" x14ac:dyDescent="0.2">
      <c r="A548" s="19"/>
      <c r="B548" s="19"/>
      <c r="C548" s="9"/>
      <c r="D548" s="94"/>
      <c r="E548" s="20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1:27" ht="14.25" customHeight="1" x14ac:dyDescent="0.2">
      <c r="A549" s="19"/>
      <c r="B549" s="19"/>
      <c r="C549" s="9"/>
      <c r="D549" s="94"/>
      <c r="E549" s="20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  <row r="550" spans="1:27" ht="14.25" customHeight="1" x14ac:dyDescent="0.2">
      <c r="A550" s="19"/>
      <c r="B550" s="19"/>
      <c r="C550" s="9"/>
      <c r="D550" s="94"/>
      <c r="E550" s="20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</row>
    <row r="551" spans="1:27" ht="14.25" customHeight="1" x14ac:dyDescent="0.2">
      <c r="A551" s="19"/>
      <c r="B551" s="19"/>
      <c r="C551" s="9"/>
      <c r="D551" s="94"/>
      <c r="E551" s="20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</row>
    <row r="552" spans="1:27" ht="14.25" customHeight="1" x14ac:dyDescent="0.2">
      <c r="A552" s="19"/>
      <c r="B552" s="19"/>
      <c r="C552" s="9"/>
      <c r="D552" s="94"/>
      <c r="E552" s="20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</row>
    <row r="553" spans="1:27" ht="14.25" customHeight="1" x14ac:dyDescent="0.2">
      <c r="A553" s="19"/>
      <c r="B553" s="19"/>
      <c r="C553" s="9"/>
      <c r="D553" s="94"/>
      <c r="E553" s="20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</row>
    <row r="554" spans="1:27" ht="14.25" customHeight="1" x14ac:dyDescent="0.2">
      <c r="A554" s="19"/>
      <c r="B554" s="19"/>
      <c r="C554" s="9"/>
      <c r="D554" s="94"/>
      <c r="E554" s="20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</row>
    <row r="555" spans="1:27" ht="14.25" customHeight="1" x14ac:dyDescent="0.2">
      <c r="A555" s="19"/>
      <c r="B555" s="19"/>
      <c r="C555" s="9"/>
      <c r="D555" s="94"/>
      <c r="E555" s="20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</row>
    <row r="556" spans="1:27" ht="14.25" customHeight="1" x14ac:dyDescent="0.2">
      <c r="A556" s="19"/>
      <c r="B556" s="19"/>
      <c r="C556" s="9"/>
      <c r="D556" s="94"/>
      <c r="E556" s="20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</row>
    <row r="557" spans="1:27" ht="14.25" customHeight="1" x14ac:dyDescent="0.2">
      <c r="A557" s="19"/>
      <c r="B557" s="19"/>
      <c r="C557" s="9"/>
      <c r="D557" s="94"/>
      <c r="E557" s="20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</row>
    <row r="558" spans="1:27" ht="14.25" customHeight="1" x14ac:dyDescent="0.2">
      <c r="A558" s="19"/>
      <c r="B558" s="19"/>
      <c r="C558" s="9"/>
      <c r="D558" s="94"/>
      <c r="E558" s="20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</row>
    <row r="559" spans="1:27" ht="14.25" customHeight="1" x14ac:dyDescent="0.2">
      <c r="A559" s="19"/>
      <c r="B559" s="19"/>
      <c r="C559" s="9"/>
      <c r="D559" s="94"/>
      <c r="E559" s="20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</row>
    <row r="560" spans="1:27" ht="14.25" customHeight="1" x14ac:dyDescent="0.2">
      <c r="A560" s="19"/>
      <c r="B560" s="19"/>
      <c r="C560" s="9"/>
      <c r="D560" s="94"/>
      <c r="E560" s="20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</row>
    <row r="561" spans="1:27" ht="14.25" customHeight="1" x14ac:dyDescent="0.2">
      <c r="A561" s="19"/>
      <c r="B561" s="19"/>
      <c r="C561" s="9"/>
      <c r="D561" s="94"/>
      <c r="E561" s="20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</row>
    <row r="562" spans="1:27" ht="14.25" customHeight="1" x14ac:dyDescent="0.2">
      <c r="A562" s="19"/>
      <c r="B562" s="19"/>
      <c r="C562" s="9"/>
      <c r="D562" s="94"/>
      <c r="E562" s="20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</row>
    <row r="563" spans="1:27" ht="14.25" customHeight="1" x14ac:dyDescent="0.2">
      <c r="A563" s="19"/>
      <c r="B563" s="19"/>
      <c r="C563" s="9"/>
      <c r="D563" s="94"/>
      <c r="E563" s="20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</row>
    <row r="564" spans="1:27" ht="14.25" customHeight="1" x14ac:dyDescent="0.2">
      <c r="A564" s="19"/>
      <c r="B564" s="19"/>
      <c r="C564" s="9"/>
      <c r="D564" s="94"/>
      <c r="E564" s="20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</row>
    <row r="565" spans="1:27" ht="14.25" customHeight="1" x14ac:dyDescent="0.2">
      <c r="A565" s="19"/>
      <c r="B565" s="19"/>
      <c r="C565" s="9"/>
      <c r="D565" s="94"/>
      <c r="E565" s="20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</row>
    <row r="566" spans="1:27" ht="14.25" customHeight="1" x14ac:dyDescent="0.2">
      <c r="A566" s="19"/>
      <c r="B566" s="19"/>
      <c r="C566" s="9"/>
      <c r="D566" s="94"/>
      <c r="E566" s="20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</row>
    <row r="567" spans="1:27" ht="14.25" customHeight="1" x14ac:dyDescent="0.2">
      <c r="A567" s="19"/>
      <c r="B567" s="19"/>
      <c r="C567" s="9"/>
      <c r="D567" s="94"/>
      <c r="E567" s="20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</row>
    <row r="568" spans="1:27" ht="14.25" customHeight="1" x14ac:dyDescent="0.2">
      <c r="A568" s="19"/>
      <c r="B568" s="19"/>
      <c r="C568" s="9"/>
      <c r="D568" s="94"/>
      <c r="E568" s="20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</row>
    <row r="569" spans="1:27" ht="14.25" customHeight="1" x14ac:dyDescent="0.2">
      <c r="A569" s="19"/>
      <c r="B569" s="19"/>
      <c r="C569" s="9"/>
      <c r="D569" s="94"/>
      <c r="E569" s="20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</row>
    <row r="570" spans="1:27" ht="14.25" customHeight="1" x14ac:dyDescent="0.2">
      <c r="A570" s="19"/>
      <c r="B570" s="19"/>
      <c r="C570" s="9"/>
      <c r="D570" s="94"/>
      <c r="E570" s="20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</row>
    <row r="571" spans="1:27" ht="14.25" customHeight="1" x14ac:dyDescent="0.2">
      <c r="A571" s="19"/>
      <c r="B571" s="19"/>
      <c r="C571" s="9"/>
      <c r="D571" s="94"/>
      <c r="E571" s="20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</row>
    <row r="572" spans="1:27" ht="14.25" customHeight="1" x14ac:dyDescent="0.2">
      <c r="A572" s="19"/>
      <c r="B572" s="19"/>
      <c r="C572" s="9"/>
      <c r="D572" s="94"/>
      <c r="E572" s="20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</row>
    <row r="573" spans="1:27" ht="14.25" customHeight="1" x14ac:dyDescent="0.2">
      <c r="A573" s="19"/>
      <c r="B573" s="19"/>
      <c r="C573" s="9"/>
      <c r="D573" s="94"/>
      <c r="E573" s="20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</row>
    <row r="574" spans="1:27" ht="14.25" customHeight="1" x14ac:dyDescent="0.2">
      <c r="A574" s="19"/>
      <c r="B574" s="19"/>
      <c r="C574" s="9"/>
      <c r="D574" s="94"/>
      <c r="E574" s="20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</row>
    <row r="575" spans="1:27" ht="14.25" customHeight="1" x14ac:dyDescent="0.2">
      <c r="A575" s="19"/>
      <c r="B575" s="19"/>
      <c r="C575" s="9"/>
      <c r="D575" s="94"/>
      <c r="E575" s="20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</row>
    <row r="576" spans="1:27" ht="14.25" customHeight="1" x14ac:dyDescent="0.2">
      <c r="A576" s="19"/>
      <c r="B576" s="19"/>
      <c r="C576" s="9"/>
      <c r="D576" s="94"/>
      <c r="E576" s="20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</row>
    <row r="577" spans="1:27" ht="14.25" customHeight="1" x14ac:dyDescent="0.2">
      <c r="A577" s="19"/>
      <c r="B577" s="19"/>
      <c r="C577" s="9"/>
      <c r="D577" s="94"/>
      <c r="E577" s="20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</row>
    <row r="578" spans="1:27" ht="14.25" customHeight="1" x14ac:dyDescent="0.2">
      <c r="A578" s="19"/>
      <c r="B578" s="19"/>
      <c r="C578" s="9"/>
      <c r="D578" s="94"/>
      <c r="E578" s="20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</row>
    <row r="579" spans="1:27" ht="14.25" customHeight="1" x14ac:dyDescent="0.2">
      <c r="A579" s="19"/>
      <c r="B579" s="19"/>
      <c r="C579" s="9"/>
      <c r="D579" s="94"/>
      <c r="E579" s="20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</row>
    <row r="580" spans="1:27" ht="14.25" customHeight="1" x14ac:dyDescent="0.2">
      <c r="A580" s="19"/>
      <c r="B580" s="19"/>
      <c r="C580" s="9"/>
      <c r="D580" s="94"/>
      <c r="E580" s="20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</row>
    <row r="581" spans="1:27" ht="14.25" customHeight="1" x14ac:dyDescent="0.2">
      <c r="A581" s="19"/>
      <c r="B581" s="19"/>
      <c r="C581" s="9"/>
      <c r="D581" s="94"/>
      <c r="E581" s="20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</row>
    <row r="582" spans="1:27" ht="14.25" customHeight="1" x14ac:dyDescent="0.2">
      <c r="A582" s="19"/>
      <c r="B582" s="19"/>
      <c r="C582" s="9"/>
      <c r="D582" s="94"/>
      <c r="E582" s="20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</row>
    <row r="583" spans="1:27" ht="14.25" customHeight="1" x14ac:dyDescent="0.2">
      <c r="A583" s="19"/>
      <c r="B583" s="19"/>
      <c r="C583" s="9"/>
      <c r="D583" s="94"/>
      <c r="E583" s="20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</row>
    <row r="584" spans="1:27" ht="14.25" customHeight="1" x14ac:dyDescent="0.2">
      <c r="A584" s="19"/>
      <c r="B584" s="19"/>
      <c r="C584" s="9"/>
      <c r="D584" s="94"/>
      <c r="E584" s="20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</row>
    <row r="585" spans="1:27" ht="14.25" customHeight="1" x14ac:dyDescent="0.2">
      <c r="A585" s="19"/>
      <c r="B585" s="19"/>
      <c r="C585" s="9"/>
      <c r="D585" s="94"/>
      <c r="E585" s="20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</row>
    <row r="586" spans="1:27" ht="14.25" customHeight="1" x14ac:dyDescent="0.2">
      <c r="A586" s="19"/>
      <c r="B586" s="19"/>
      <c r="C586" s="9"/>
      <c r="D586" s="94"/>
      <c r="E586" s="20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</row>
    <row r="587" spans="1:27" ht="14.25" customHeight="1" x14ac:dyDescent="0.2">
      <c r="A587" s="19"/>
      <c r="B587" s="19"/>
      <c r="C587" s="9"/>
      <c r="D587" s="94"/>
      <c r="E587" s="20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</row>
    <row r="588" spans="1:27" ht="14.25" customHeight="1" x14ac:dyDescent="0.2">
      <c r="A588" s="19"/>
      <c r="B588" s="19"/>
      <c r="C588" s="9"/>
      <c r="D588" s="94"/>
      <c r="E588" s="20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</row>
    <row r="589" spans="1:27" ht="14.25" customHeight="1" x14ac:dyDescent="0.2">
      <c r="A589" s="19"/>
      <c r="B589" s="19"/>
      <c r="C589" s="9"/>
      <c r="D589" s="94"/>
      <c r="E589" s="20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</row>
    <row r="590" spans="1:27" ht="14.25" customHeight="1" x14ac:dyDescent="0.2">
      <c r="A590" s="19"/>
      <c r="B590" s="19"/>
      <c r="C590" s="9"/>
      <c r="D590" s="94"/>
      <c r="E590" s="20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</row>
    <row r="591" spans="1:27" ht="14.25" customHeight="1" x14ac:dyDescent="0.2">
      <c r="A591" s="19"/>
      <c r="B591" s="19"/>
      <c r="C591" s="9"/>
      <c r="D591" s="94"/>
      <c r="E591" s="20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</row>
    <row r="592" spans="1:27" ht="14.25" customHeight="1" x14ac:dyDescent="0.2">
      <c r="A592" s="19"/>
      <c r="B592" s="19"/>
      <c r="C592" s="9"/>
      <c r="D592" s="94"/>
      <c r="E592" s="20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</row>
    <row r="593" spans="1:27" ht="14.25" customHeight="1" x14ac:dyDescent="0.2">
      <c r="A593" s="19"/>
      <c r="B593" s="19"/>
      <c r="C593" s="9"/>
      <c r="D593" s="94"/>
      <c r="E593" s="20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</row>
    <row r="594" spans="1:27" ht="14.25" customHeight="1" x14ac:dyDescent="0.2">
      <c r="A594" s="19"/>
      <c r="B594" s="19"/>
      <c r="C594" s="9"/>
      <c r="D594" s="94"/>
      <c r="E594" s="20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</row>
    <row r="595" spans="1:27" ht="14.25" customHeight="1" x14ac:dyDescent="0.2">
      <c r="A595" s="19"/>
      <c r="B595" s="19"/>
      <c r="C595" s="9"/>
      <c r="D595" s="94"/>
      <c r="E595" s="20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</row>
    <row r="596" spans="1:27" ht="14.25" customHeight="1" x14ac:dyDescent="0.2">
      <c r="A596" s="19"/>
      <c r="B596" s="19"/>
      <c r="C596" s="9"/>
      <c r="D596" s="94"/>
      <c r="E596" s="20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</row>
    <row r="597" spans="1:27" ht="14.25" customHeight="1" x14ac:dyDescent="0.2">
      <c r="A597" s="19"/>
      <c r="B597" s="19"/>
      <c r="C597" s="9"/>
      <c r="D597" s="94"/>
      <c r="E597" s="20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</row>
    <row r="598" spans="1:27" ht="14.25" customHeight="1" x14ac:dyDescent="0.2">
      <c r="A598" s="19"/>
      <c r="B598" s="19"/>
      <c r="C598" s="9"/>
      <c r="D598" s="94"/>
      <c r="E598" s="20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</row>
    <row r="599" spans="1:27" ht="14.25" customHeight="1" x14ac:dyDescent="0.2">
      <c r="A599" s="19"/>
      <c r="B599" s="19"/>
      <c r="C599" s="9"/>
      <c r="D599" s="94"/>
      <c r="E599" s="20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</row>
    <row r="600" spans="1:27" ht="14.25" customHeight="1" x14ac:dyDescent="0.2">
      <c r="A600" s="19"/>
      <c r="B600" s="19"/>
      <c r="C600" s="9"/>
      <c r="D600" s="94"/>
      <c r="E600" s="20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</row>
    <row r="601" spans="1:27" ht="14.25" customHeight="1" x14ac:dyDescent="0.2">
      <c r="A601" s="19"/>
      <c r="B601" s="19"/>
      <c r="C601" s="9"/>
      <c r="D601" s="94"/>
      <c r="E601" s="20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</row>
    <row r="602" spans="1:27" ht="14.25" customHeight="1" x14ac:dyDescent="0.2">
      <c r="A602" s="19"/>
      <c r="B602" s="19"/>
      <c r="C602" s="9"/>
      <c r="D602" s="94"/>
      <c r="E602" s="20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</row>
    <row r="603" spans="1:27" ht="14.25" customHeight="1" x14ac:dyDescent="0.2">
      <c r="A603" s="19"/>
      <c r="B603" s="19"/>
      <c r="C603" s="9"/>
      <c r="D603" s="94"/>
      <c r="E603" s="20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</row>
    <row r="604" spans="1:27" ht="14.25" customHeight="1" x14ac:dyDescent="0.2">
      <c r="A604" s="19"/>
      <c r="B604" s="19"/>
      <c r="C604" s="9"/>
      <c r="D604" s="94"/>
      <c r="E604" s="20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</row>
    <row r="605" spans="1:27" ht="14.25" customHeight="1" x14ac:dyDescent="0.2">
      <c r="A605" s="19"/>
      <c r="B605" s="19"/>
      <c r="C605" s="9"/>
      <c r="D605" s="94"/>
      <c r="E605" s="20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</row>
    <row r="606" spans="1:27" ht="14.25" customHeight="1" x14ac:dyDescent="0.2">
      <c r="A606" s="19"/>
      <c r="B606" s="19"/>
      <c r="C606" s="9"/>
      <c r="D606" s="94"/>
      <c r="E606" s="20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</row>
    <row r="607" spans="1:27" ht="14.25" customHeight="1" x14ac:dyDescent="0.2">
      <c r="A607" s="19"/>
      <c r="B607" s="19"/>
      <c r="C607" s="9"/>
      <c r="D607" s="94"/>
      <c r="E607" s="20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</row>
    <row r="608" spans="1:27" ht="14.25" customHeight="1" x14ac:dyDescent="0.2">
      <c r="A608" s="19"/>
      <c r="B608" s="19"/>
      <c r="C608" s="9"/>
      <c r="D608" s="94"/>
      <c r="E608" s="20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</row>
    <row r="609" spans="1:27" ht="14.25" customHeight="1" x14ac:dyDescent="0.2">
      <c r="A609" s="19"/>
      <c r="B609" s="19"/>
      <c r="C609" s="9"/>
      <c r="D609" s="94"/>
      <c r="E609" s="20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</row>
    <row r="610" spans="1:27" ht="14.25" customHeight="1" x14ac:dyDescent="0.2">
      <c r="A610" s="19"/>
      <c r="B610" s="19"/>
      <c r="C610" s="9"/>
      <c r="D610" s="94"/>
      <c r="E610" s="20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</row>
    <row r="611" spans="1:27" ht="14.25" customHeight="1" x14ac:dyDescent="0.2">
      <c r="A611" s="19"/>
      <c r="B611" s="19"/>
      <c r="C611" s="9"/>
      <c r="D611" s="94"/>
      <c r="E611" s="20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</row>
    <row r="612" spans="1:27" ht="14.25" customHeight="1" x14ac:dyDescent="0.2">
      <c r="A612" s="19"/>
      <c r="B612" s="19"/>
      <c r="C612" s="9"/>
      <c r="D612" s="94"/>
      <c r="E612" s="20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</row>
    <row r="613" spans="1:27" ht="14.25" customHeight="1" x14ac:dyDescent="0.2">
      <c r="A613" s="19"/>
      <c r="B613" s="19"/>
      <c r="C613" s="9"/>
      <c r="D613" s="94"/>
      <c r="E613" s="20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</row>
    <row r="614" spans="1:27" ht="14.25" customHeight="1" x14ac:dyDescent="0.2">
      <c r="A614" s="19"/>
      <c r="B614" s="19"/>
      <c r="C614" s="9"/>
      <c r="D614" s="94"/>
      <c r="E614" s="20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</row>
    <row r="615" spans="1:27" ht="14.25" customHeight="1" x14ac:dyDescent="0.2">
      <c r="A615" s="19"/>
      <c r="B615" s="19"/>
      <c r="C615" s="9"/>
      <c r="D615" s="94"/>
      <c r="E615" s="20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</row>
    <row r="616" spans="1:27" ht="14.25" customHeight="1" x14ac:dyDescent="0.2">
      <c r="A616" s="19"/>
      <c r="B616" s="19"/>
      <c r="C616" s="9"/>
      <c r="D616" s="94"/>
      <c r="E616" s="20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</row>
    <row r="617" spans="1:27" ht="14.25" customHeight="1" x14ac:dyDescent="0.2">
      <c r="A617" s="19"/>
      <c r="B617" s="19"/>
      <c r="C617" s="9"/>
      <c r="D617" s="94"/>
      <c r="E617" s="20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</row>
    <row r="618" spans="1:27" ht="14.25" customHeight="1" x14ac:dyDescent="0.2">
      <c r="A618" s="19"/>
      <c r="B618" s="19"/>
      <c r="C618" s="9"/>
      <c r="D618" s="94"/>
      <c r="E618" s="20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</row>
    <row r="619" spans="1:27" ht="14.25" customHeight="1" x14ac:dyDescent="0.2">
      <c r="A619" s="19"/>
      <c r="B619" s="19"/>
      <c r="C619" s="9"/>
      <c r="D619" s="94"/>
      <c r="E619" s="20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</row>
    <row r="620" spans="1:27" ht="14.25" customHeight="1" x14ac:dyDescent="0.2">
      <c r="A620" s="19"/>
      <c r="B620" s="19"/>
      <c r="C620" s="9"/>
      <c r="D620" s="94"/>
      <c r="E620" s="20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</row>
    <row r="621" spans="1:27" ht="14.25" customHeight="1" x14ac:dyDescent="0.2">
      <c r="A621" s="19"/>
      <c r="B621" s="19"/>
      <c r="C621" s="9"/>
      <c r="D621" s="94"/>
      <c r="E621" s="20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</row>
    <row r="622" spans="1:27" ht="14.25" customHeight="1" x14ac:dyDescent="0.2">
      <c r="A622" s="19"/>
      <c r="B622" s="19"/>
      <c r="C622" s="9"/>
      <c r="D622" s="94"/>
      <c r="E622" s="20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</row>
    <row r="623" spans="1:27" ht="14.25" customHeight="1" x14ac:dyDescent="0.2">
      <c r="A623" s="19"/>
      <c r="B623" s="19"/>
      <c r="C623" s="9"/>
      <c r="D623" s="94"/>
      <c r="E623" s="20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</row>
    <row r="624" spans="1:27" ht="14.25" customHeight="1" x14ac:dyDescent="0.2">
      <c r="A624" s="19"/>
      <c r="B624" s="19"/>
      <c r="C624" s="9"/>
      <c r="D624" s="94"/>
      <c r="E624" s="20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</row>
    <row r="625" spans="1:27" ht="14.25" customHeight="1" x14ac:dyDescent="0.2">
      <c r="A625" s="19"/>
      <c r="B625" s="19"/>
      <c r="C625" s="9"/>
      <c r="D625" s="94"/>
      <c r="E625" s="20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</row>
    <row r="626" spans="1:27" ht="14.25" customHeight="1" x14ac:dyDescent="0.2">
      <c r="A626" s="19"/>
      <c r="B626" s="19"/>
      <c r="C626" s="9"/>
      <c r="D626" s="94"/>
      <c r="E626" s="20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</row>
    <row r="627" spans="1:27" ht="14.25" customHeight="1" x14ac:dyDescent="0.2">
      <c r="A627" s="19"/>
      <c r="B627" s="19"/>
      <c r="C627" s="9"/>
      <c r="D627" s="94"/>
      <c r="E627" s="20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</row>
    <row r="628" spans="1:27" ht="14.25" customHeight="1" x14ac:dyDescent="0.2">
      <c r="A628" s="19"/>
      <c r="B628" s="19"/>
      <c r="C628" s="9"/>
      <c r="D628" s="94"/>
      <c r="E628" s="20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</row>
    <row r="629" spans="1:27" ht="14.25" customHeight="1" x14ac:dyDescent="0.2">
      <c r="A629" s="19"/>
      <c r="B629" s="19"/>
      <c r="C629" s="9"/>
      <c r="D629" s="94"/>
      <c r="E629" s="20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</row>
    <row r="630" spans="1:27" ht="14.25" customHeight="1" x14ac:dyDescent="0.2">
      <c r="A630" s="19"/>
      <c r="B630" s="19"/>
      <c r="C630" s="9"/>
      <c r="D630" s="94"/>
      <c r="E630" s="20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</row>
    <row r="631" spans="1:27" ht="14.25" customHeight="1" x14ac:dyDescent="0.2">
      <c r="A631" s="19"/>
      <c r="B631" s="19"/>
      <c r="C631" s="9"/>
      <c r="D631" s="94"/>
      <c r="E631" s="20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</row>
    <row r="632" spans="1:27" ht="14.25" customHeight="1" x14ac:dyDescent="0.2">
      <c r="A632" s="19"/>
      <c r="B632" s="19"/>
      <c r="C632" s="9"/>
      <c r="D632" s="94"/>
      <c r="E632" s="20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</row>
    <row r="633" spans="1:27" ht="14.25" customHeight="1" x14ac:dyDescent="0.2">
      <c r="A633" s="19"/>
      <c r="B633" s="19"/>
      <c r="C633" s="9"/>
      <c r="D633" s="94"/>
      <c r="E633" s="20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</row>
    <row r="634" spans="1:27" ht="14.25" customHeight="1" x14ac:dyDescent="0.2">
      <c r="A634" s="19"/>
      <c r="B634" s="19"/>
      <c r="C634" s="9"/>
      <c r="D634" s="94"/>
      <c r="E634" s="20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</row>
    <row r="635" spans="1:27" ht="14.25" customHeight="1" x14ac:dyDescent="0.2">
      <c r="A635" s="19"/>
      <c r="B635" s="19"/>
      <c r="C635" s="9"/>
      <c r="D635" s="94"/>
      <c r="E635" s="20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</row>
    <row r="636" spans="1:27" ht="14.25" customHeight="1" x14ac:dyDescent="0.2">
      <c r="A636" s="19"/>
      <c r="B636" s="19"/>
      <c r="C636" s="9"/>
      <c r="D636" s="94"/>
      <c r="E636" s="20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</row>
    <row r="637" spans="1:27" ht="14.25" customHeight="1" x14ac:dyDescent="0.2">
      <c r="A637" s="19"/>
      <c r="B637" s="19"/>
      <c r="C637" s="9"/>
      <c r="D637" s="94"/>
      <c r="E637" s="20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</row>
    <row r="638" spans="1:27" ht="14.25" customHeight="1" x14ac:dyDescent="0.2">
      <c r="A638" s="19"/>
      <c r="B638" s="19"/>
      <c r="C638" s="9"/>
      <c r="D638" s="94"/>
      <c r="E638" s="20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</row>
    <row r="639" spans="1:27" ht="14.25" customHeight="1" x14ac:dyDescent="0.2">
      <c r="A639" s="19"/>
      <c r="B639" s="19"/>
      <c r="C639" s="9"/>
      <c r="D639" s="94"/>
      <c r="E639" s="20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</row>
    <row r="640" spans="1:27" ht="14.25" customHeight="1" x14ac:dyDescent="0.2">
      <c r="A640" s="19"/>
      <c r="B640" s="19"/>
      <c r="C640" s="9"/>
      <c r="D640" s="94"/>
      <c r="E640" s="20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</row>
    <row r="641" spans="1:27" ht="14.25" customHeight="1" x14ac:dyDescent="0.2">
      <c r="A641" s="19"/>
      <c r="B641" s="19"/>
      <c r="C641" s="9"/>
      <c r="D641" s="94"/>
      <c r="E641" s="20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</row>
    <row r="642" spans="1:27" ht="14.25" customHeight="1" x14ac:dyDescent="0.2">
      <c r="A642" s="19"/>
      <c r="B642" s="19"/>
      <c r="C642" s="9"/>
      <c r="D642" s="94"/>
      <c r="E642" s="20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</row>
    <row r="643" spans="1:27" ht="14.25" customHeight="1" x14ac:dyDescent="0.2">
      <c r="A643" s="19"/>
      <c r="B643" s="19"/>
      <c r="C643" s="9"/>
      <c r="D643" s="94"/>
      <c r="E643" s="20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</row>
    <row r="644" spans="1:27" ht="14.25" customHeight="1" x14ac:dyDescent="0.2">
      <c r="A644" s="19"/>
      <c r="B644" s="19"/>
      <c r="C644" s="9"/>
      <c r="D644" s="94"/>
      <c r="E644" s="20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</row>
    <row r="645" spans="1:27" ht="14.25" customHeight="1" x14ac:dyDescent="0.2">
      <c r="A645" s="19"/>
      <c r="B645" s="19"/>
      <c r="C645" s="9"/>
      <c r="D645" s="94"/>
      <c r="E645" s="20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</row>
    <row r="646" spans="1:27" ht="14.25" customHeight="1" x14ac:dyDescent="0.2">
      <c r="A646" s="19"/>
      <c r="B646" s="19"/>
      <c r="C646" s="9"/>
      <c r="D646" s="94"/>
      <c r="E646" s="20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</row>
    <row r="647" spans="1:27" ht="14.25" customHeight="1" x14ac:dyDescent="0.2">
      <c r="A647" s="19"/>
      <c r="B647" s="19"/>
      <c r="C647" s="9"/>
      <c r="D647" s="94"/>
      <c r="E647" s="20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</row>
    <row r="648" spans="1:27" ht="14.25" customHeight="1" x14ac:dyDescent="0.2">
      <c r="A648" s="19"/>
      <c r="B648" s="19"/>
      <c r="C648" s="9"/>
      <c r="D648" s="94"/>
      <c r="E648" s="20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</row>
    <row r="649" spans="1:27" ht="14.25" customHeight="1" x14ac:dyDescent="0.2">
      <c r="A649" s="19"/>
      <c r="B649" s="19"/>
      <c r="C649" s="9"/>
      <c r="D649" s="94"/>
      <c r="E649" s="20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</row>
    <row r="650" spans="1:27" ht="14.25" customHeight="1" x14ac:dyDescent="0.2">
      <c r="A650" s="19"/>
      <c r="B650" s="19"/>
      <c r="C650" s="9"/>
      <c r="D650" s="94"/>
      <c r="E650" s="20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</row>
    <row r="651" spans="1:27" ht="14.25" customHeight="1" x14ac:dyDescent="0.2">
      <c r="A651" s="19"/>
      <c r="B651" s="19"/>
      <c r="C651" s="9"/>
      <c r="D651" s="94"/>
      <c r="E651" s="20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</row>
    <row r="652" spans="1:27" ht="14.25" customHeight="1" x14ac:dyDescent="0.2">
      <c r="A652" s="19"/>
      <c r="B652" s="19"/>
      <c r="C652" s="9"/>
      <c r="D652" s="94"/>
      <c r="E652" s="20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</row>
    <row r="653" spans="1:27" ht="14.25" customHeight="1" x14ac:dyDescent="0.2">
      <c r="A653" s="19"/>
      <c r="B653" s="19"/>
      <c r="C653" s="9"/>
      <c r="D653" s="94"/>
      <c r="E653" s="20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</row>
    <row r="654" spans="1:27" ht="14.25" customHeight="1" x14ac:dyDescent="0.2">
      <c r="A654" s="19"/>
      <c r="B654" s="19"/>
      <c r="C654" s="9"/>
      <c r="D654" s="94"/>
      <c r="E654" s="20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</row>
    <row r="655" spans="1:27" ht="14.25" customHeight="1" x14ac:dyDescent="0.2">
      <c r="A655" s="19"/>
      <c r="B655" s="19"/>
      <c r="C655" s="9"/>
      <c r="D655" s="94"/>
      <c r="E655" s="20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</row>
    <row r="656" spans="1:27" ht="14.25" customHeight="1" x14ac:dyDescent="0.2">
      <c r="A656" s="19"/>
      <c r="B656" s="19"/>
      <c r="C656" s="9"/>
      <c r="D656" s="94"/>
      <c r="E656" s="20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</row>
    <row r="657" spans="1:27" ht="14.25" customHeight="1" x14ac:dyDescent="0.2">
      <c r="A657" s="19"/>
      <c r="B657" s="19"/>
      <c r="C657" s="9"/>
      <c r="D657" s="94"/>
      <c r="E657" s="20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</row>
    <row r="658" spans="1:27" ht="14.25" customHeight="1" x14ac:dyDescent="0.2">
      <c r="A658" s="19"/>
      <c r="B658" s="19"/>
      <c r="C658" s="9"/>
      <c r="D658" s="94"/>
      <c r="E658" s="20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</row>
    <row r="659" spans="1:27" ht="14.25" customHeight="1" x14ac:dyDescent="0.2">
      <c r="A659" s="19"/>
      <c r="B659" s="19"/>
      <c r="C659" s="9"/>
      <c r="D659" s="94"/>
      <c r="E659" s="20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</row>
    <row r="660" spans="1:27" ht="14.25" customHeight="1" x14ac:dyDescent="0.2">
      <c r="A660" s="19"/>
      <c r="B660" s="19"/>
      <c r="C660" s="9"/>
      <c r="D660" s="94"/>
      <c r="E660" s="20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</row>
    <row r="661" spans="1:27" ht="14.25" customHeight="1" x14ac:dyDescent="0.2">
      <c r="A661" s="19"/>
      <c r="B661" s="19"/>
      <c r="C661" s="9"/>
      <c r="D661" s="94"/>
      <c r="E661" s="20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</row>
    <row r="662" spans="1:27" ht="14.25" customHeight="1" x14ac:dyDescent="0.2">
      <c r="A662" s="19"/>
      <c r="B662" s="19"/>
      <c r="C662" s="9"/>
      <c r="D662" s="94"/>
      <c r="E662" s="20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</row>
    <row r="663" spans="1:27" ht="14.25" customHeight="1" x14ac:dyDescent="0.2">
      <c r="A663" s="19"/>
      <c r="B663" s="19"/>
      <c r="C663" s="9"/>
      <c r="D663" s="94"/>
      <c r="E663" s="20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</row>
    <row r="664" spans="1:27" ht="14.25" customHeight="1" x14ac:dyDescent="0.2">
      <c r="A664" s="19"/>
      <c r="B664" s="19"/>
      <c r="C664" s="9"/>
      <c r="D664" s="94"/>
      <c r="E664" s="20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</row>
    <row r="665" spans="1:27" ht="14.25" customHeight="1" x14ac:dyDescent="0.2">
      <c r="A665" s="19"/>
      <c r="B665" s="19"/>
      <c r="C665" s="9"/>
      <c r="D665" s="94"/>
      <c r="E665" s="20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</row>
    <row r="666" spans="1:27" ht="14.25" customHeight="1" x14ac:dyDescent="0.2">
      <c r="A666" s="19"/>
      <c r="B666" s="19"/>
      <c r="C666" s="9"/>
      <c r="D666" s="94"/>
      <c r="E666" s="20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</row>
    <row r="667" spans="1:27" ht="14.25" customHeight="1" x14ac:dyDescent="0.2">
      <c r="A667" s="19"/>
      <c r="B667" s="19"/>
      <c r="C667" s="9"/>
      <c r="D667" s="94"/>
      <c r="E667" s="20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</row>
    <row r="668" spans="1:27" ht="14.25" customHeight="1" x14ac:dyDescent="0.2">
      <c r="A668" s="19"/>
      <c r="B668" s="19"/>
      <c r="C668" s="9"/>
      <c r="D668" s="94"/>
      <c r="E668" s="20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</row>
    <row r="669" spans="1:27" ht="14.25" customHeight="1" x14ac:dyDescent="0.2">
      <c r="A669" s="19"/>
      <c r="B669" s="19"/>
      <c r="C669" s="9"/>
      <c r="D669" s="94"/>
      <c r="E669" s="20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</row>
    <row r="670" spans="1:27" ht="14.25" customHeight="1" x14ac:dyDescent="0.2">
      <c r="A670" s="19"/>
      <c r="B670" s="19"/>
      <c r="C670" s="9"/>
      <c r="D670" s="94"/>
      <c r="E670" s="20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</row>
    <row r="671" spans="1:27" ht="14.25" customHeight="1" x14ac:dyDescent="0.2">
      <c r="A671" s="19"/>
      <c r="B671" s="19"/>
      <c r="C671" s="9"/>
      <c r="D671" s="94"/>
      <c r="E671" s="20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</row>
    <row r="672" spans="1:27" ht="14.25" customHeight="1" x14ac:dyDescent="0.2">
      <c r="A672" s="19"/>
      <c r="B672" s="19"/>
      <c r="C672" s="9"/>
      <c r="D672" s="94"/>
      <c r="E672" s="20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</row>
    <row r="673" spans="1:27" ht="14.25" customHeight="1" x14ac:dyDescent="0.2">
      <c r="A673" s="19"/>
      <c r="B673" s="19"/>
      <c r="C673" s="9"/>
      <c r="D673" s="94"/>
      <c r="E673" s="20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</row>
    <row r="674" spans="1:27" ht="14.25" customHeight="1" x14ac:dyDescent="0.2">
      <c r="A674" s="19"/>
      <c r="B674" s="19"/>
      <c r="C674" s="9"/>
      <c r="D674" s="94"/>
      <c r="E674" s="20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</row>
    <row r="675" spans="1:27" ht="14.25" customHeight="1" x14ac:dyDescent="0.2">
      <c r="A675" s="19"/>
      <c r="B675" s="19"/>
      <c r="C675" s="9"/>
      <c r="D675" s="94"/>
      <c r="E675" s="20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</row>
    <row r="676" spans="1:27" ht="14.25" customHeight="1" x14ac:dyDescent="0.2">
      <c r="A676" s="19"/>
      <c r="B676" s="19"/>
      <c r="C676" s="9"/>
      <c r="D676" s="94"/>
      <c r="E676" s="20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</row>
    <row r="677" spans="1:27" ht="14.25" customHeight="1" x14ac:dyDescent="0.2">
      <c r="A677" s="19"/>
      <c r="B677" s="19"/>
      <c r="C677" s="9"/>
      <c r="D677" s="94"/>
      <c r="E677" s="20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</row>
    <row r="678" spans="1:27" ht="14.25" customHeight="1" x14ac:dyDescent="0.2">
      <c r="A678" s="19"/>
      <c r="B678" s="19"/>
      <c r="C678" s="9"/>
      <c r="D678" s="94"/>
      <c r="E678" s="20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</row>
    <row r="679" spans="1:27" ht="14.25" customHeight="1" x14ac:dyDescent="0.2">
      <c r="A679" s="19"/>
      <c r="B679" s="19"/>
      <c r="C679" s="9"/>
      <c r="D679" s="94"/>
      <c r="E679" s="20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</row>
    <row r="680" spans="1:27" ht="14.25" customHeight="1" x14ac:dyDescent="0.2">
      <c r="A680" s="19"/>
      <c r="B680" s="19"/>
      <c r="C680" s="9"/>
      <c r="D680" s="94"/>
      <c r="E680" s="20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</row>
    <row r="681" spans="1:27" ht="14.25" customHeight="1" x14ac:dyDescent="0.2">
      <c r="A681" s="19"/>
      <c r="B681" s="19"/>
      <c r="C681" s="9"/>
      <c r="D681" s="94"/>
      <c r="E681" s="20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</row>
    <row r="682" spans="1:27" ht="14.25" customHeight="1" x14ac:dyDescent="0.2">
      <c r="A682" s="19"/>
      <c r="B682" s="19"/>
      <c r="C682" s="9"/>
      <c r="D682" s="94"/>
      <c r="E682" s="20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</row>
    <row r="683" spans="1:27" ht="14.25" customHeight="1" x14ac:dyDescent="0.2">
      <c r="A683" s="19"/>
      <c r="B683" s="19"/>
      <c r="C683" s="9"/>
      <c r="D683" s="94"/>
      <c r="E683" s="20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</row>
    <row r="684" spans="1:27" ht="14.25" customHeight="1" x14ac:dyDescent="0.2">
      <c r="A684" s="19"/>
      <c r="B684" s="19"/>
      <c r="C684" s="9"/>
      <c r="D684" s="94"/>
      <c r="E684" s="20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</row>
    <row r="685" spans="1:27" ht="14.25" customHeight="1" x14ac:dyDescent="0.2">
      <c r="A685" s="19"/>
      <c r="B685" s="19"/>
      <c r="C685" s="9"/>
      <c r="D685" s="94"/>
      <c r="E685" s="20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</row>
    <row r="686" spans="1:27" ht="14.25" customHeight="1" x14ac:dyDescent="0.2">
      <c r="A686" s="19"/>
      <c r="B686" s="19"/>
      <c r="C686" s="9"/>
      <c r="D686" s="94"/>
      <c r="E686" s="20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</row>
    <row r="687" spans="1:27" ht="14.25" customHeight="1" x14ac:dyDescent="0.2">
      <c r="A687" s="19"/>
      <c r="B687" s="19"/>
      <c r="C687" s="9"/>
      <c r="D687" s="94"/>
      <c r="E687" s="20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</row>
    <row r="688" spans="1:27" ht="14.25" customHeight="1" x14ac:dyDescent="0.2">
      <c r="A688" s="19"/>
      <c r="B688" s="19"/>
      <c r="C688" s="9"/>
      <c r="D688" s="94"/>
      <c r="E688" s="20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</row>
    <row r="689" spans="1:27" ht="14.25" customHeight="1" x14ac:dyDescent="0.2">
      <c r="A689" s="19"/>
      <c r="B689" s="19"/>
      <c r="C689" s="9"/>
      <c r="D689" s="94"/>
      <c r="E689" s="20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</row>
    <row r="690" spans="1:27" ht="14.25" customHeight="1" x14ac:dyDescent="0.2">
      <c r="A690" s="19"/>
      <c r="B690" s="19"/>
      <c r="C690" s="9"/>
      <c r="D690" s="94"/>
      <c r="E690" s="20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</row>
    <row r="691" spans="1:27" ht="14.25" customHeight="1" x14ac:dyDescent="0.2">
      <c r="A691" s="19"/>
      <c r="B691" s="19"/>
      <c r="C691" s="9"/>
      <c r="D691" s="94"/>
      <c r="E691" s="20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</row>
    <row r="692" spans="1:27" ht="14.25" customHeight="1" x14ac:dyDescent="0.2">
      <c r="A692" s="19"/>
      <c r="B692" s="19"/>
      <c r="C692" s="9"/>
      <c r="D692" s="94"/>
      <c r="E692" s="20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</row>
    <row r="693" spans="1:27" ht="14.25" customHeight="1" x14ac:dyDescent="0.2">
      <c r="A693" s="19"/>
      <c r="B693" s="19"/>
      <c r="C693" s="9"/>
      <c r="D693" s="94"/>
      <c r="E693" s="20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</row>
    <row r="694" spans="1:27" ht="14.25" customHeight="1" x14ac:dyDescent="0.2">
      <c r="A694" s="19"/>
      <c r="B694" s="19"/>
      <c r="C694" s="9"/>
      <c r="D694" s="94"/>
      <c r="E694" s="20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</row>
    <row r="695" spans="1:27" ht="14.25" customHeight="1" x14ac:dyDescent="0.2">
      <c r="A695" s="19"/>
      <c r="B695" s="19"/>
      <c r="C695" s="9"/>
      <c r="D695" s="94"/>
      <c r="E695" s="20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</row>
    <row r="696" spans="1:27" ht="14.25" customHeight="1" x14ac:dyDescent="0.2">
      <c r="A696" s="19"/>
      <c r="B696" s="19"/>
      <c r="C696" s="9"/>
      <c r="D696" s="94"/>
      <c r="E696" s="20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</row>
    <row r="697" spans="1:27" ht="14.25" customHeight="1" x14ac:dyDescent="0.2">
      <c r="A697" s="19"/>
      <c r="B697" s="19"/>
      <c r="C697" s="9"/>
      <c r="D697" s="94"/>
      <c r="E697" s="20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</row>
    <row r="698" spans="1:27" ht="14.25" customHeight="1" x14ac:dyDescent="0.2">
      <c r="A698" s="19"/>
      <c r="B698" s="19"/>
      <c r="C698" s="9"/>
      <c r="D698" s="94"/>
      <c r="E698" s="20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</row>
    <row r="699" spans="1:27" ht="14.25" customHeight="1" x14ac:dyDescent="0.2">
      <c r="A699" s="19"/>
      <c r="B699" s="19"/>
      <c r="C699" s="9"/>
      <c r="D699" s="94"/>
      <c r="E699" s="20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</row>
    <row r="700" spans="1:27" ht="14.25" customHeight="1" x14ac:dyDescent="0.2">
      <c r="A700" s="19"/>
      <c r="B700" s="19"/>
      <c r="C700" s="9"/>
      <c r="D700" s="94"/>
      <c r="E700" s="20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</row>
    <row r="701" spans="1:27" ht="14.25" customHeight="1" x14ac:dyDescent="0.2">
      <c r="A701" s="19"/>
      <c r="B701" s="19"/>
      <c r="C701" s="9"/>
      <c r="D701" s="94"/>
      <c r="E701" s="20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</row>
    <row r="702" spans="1:27" ht="14.25" customHeight="1" x14ac:dyDescent="0.2">
      <c r="A702" s="19"/>
      <c r="B702" s="19"/>
      <c r="C702" s="9"/>
      <c r="D702" s="94"/>
      <c r="E702" s="20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</row>
    <row r="703" spans="1:27" ht="14.25" customHeight="1" x14ac:dyDescent="0.2">
      <c r="A703" s="19"/>
      <c r="B703" s="19"/>
      <c r="C703" s="9"/>
      <c r="D703" s="94"/>
      <c r="E703" s="20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</row>
    <row r="704" spans="1:27" ht="14.25" customHeight="1" x14ac:dyDescent="0.2">
      <c r="A704" s="19"/>
      <c r="B704" s="19"/>
      <c r="C704" s="9"/>
      <c r="D704" s="94"/>
      <c r="E704" s="20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</row>
    <row r="705" spans="1:27" ht="14.25" customHeight="1" x14ac:dyDescent="0.2">
      <c r="A705" s="19"/>
      <c r="B705" s="19"/>
      <c r="C705" s="9"/>
      <c r="D705" s="94"/>
      <c r="E705" s="20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</row>
    <row r="706" spans="1:27" ht="14.25" customHeight="1" x14ac:dyDescent="0.2">
      <c r="A706" s="19"/>
      <c r="B706" s="19"/>
      <c r="C706" s="9"/>
      <c r="D706" s="94"/>
      <c r="E706" s="20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</row>
    <row r="707" spans="1:27" ht="14.25" customHeight="1" x14ac:dyDescent="0.2">
      <c r="A707" s="19"/>
      <c r="B707" s="19"/>
      <c r="C707" s="9"/>
      <c r="D707" s="94"/>
      <c r="E707" s="20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</row>
    <row r="708" spans="1:27" ht="14.25" customHeight="1" x14ac:dyDescent="0.2">
      <c r="A708" s="19"/>
      <c r="B708" s="19"/>
      <c r="C708" s="9"/>
      <c r="D708" s="94"/>
      <c r="E708" s="20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</row>
    <row r="709" spans="1:27" ht="14.25" customHeight="1" x14ac:dyDescent="0.2">
      <c r="A709" s="19"/>
      <c r="B709" s="19"/>
      <c r="C709" s="9"/>
      <c r="D709" s="94"/>
      <c r="E709" s="20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</row>
    <row r="710" spans="1:27" ht="14.25" customHeight="1" x14ac:dyDescent="0.2">
      <c r="A710" s="19"/>
      <c r="B710" s="19"/>
      <c r="C710" s="9"/>
      <c r="D710" s="94"/>
      <c r="E710" s="20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</row>
    <row r="711" spans="1:27" ht="14.25" customHeight="1" x14ac:dyDescent="0.2">
      <c r="A711" s="19"/>
      <c r="B711" s="19"/>
      <c r="C711" s="9"/>
      <c r="D711" s="94"/>
      <c r="E711" s="20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</row>
    <row r="712" spans="1:27" ht="14.25" customHeight="1" x14ac:dyDescent="0.2">
      <c r="A712" s="19"/>
      <c r="B712" s="19"/>
      <c r="C712" s="9"/>
      <c r="D712" s="94"/>
      <c r="E712" s="20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</row>
    <row r="713" spans="1:27" ht="14.25" customHeight="1" x14ac:dyDescent="0.2">
      <c r="A713" s="19"/>
      <c r="B713" s="19"/>
      <c r="C713" s="9"/>
      <c r="D713" s="94"/>
      <c r="E713" s="20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</row>
    <row r="714" spans="1:27" ht="14.25" customHeight="1" x14ac:dyDescent="0.2">
      <c r="A714" s="19"/>
      <c r="B714" s="19"/>
      <c r="C714" s="9"/>
      <c r="D714" s="94"/>
      <c r="E714" s="20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</row>
    <row r="715" spans="1:27" ht="14.25" customHeight="1" x14ac:dyDescent="0.2">
      <c r="A715" s="19"/>
      <c r="B715" s="19"/>
      <c r="C715" s="9"/>
      <c r="D715" s="94"/>
      <c r="E715" s="20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</row>
    <row r="716" spans="1:27" ht="14.25" customHeight="1" x14ac:dyDescent="0.2">
      <c r="A716" s="19"/>
      <c r="B716" s="19"/>
      <c r="C716" s="9"/>
      <c r="D716" s="94"/>
      <c r="E716" s="20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</row>
    <row r="717" spans="1:27" ht="14.25" customHeight="1" x14ac:dyDescent="0.2">
      <c r="A717" s="19"/>
      <c r="B717" s="19"/>
      <c r="C717" s="9"/>
      <c r="D717" s="94"/>
      <c r="E717" s="20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</row>
    <row r="718" spans="1:27" ht="14.25" customHeight="1" x14ac:dyDescent="0.2">
      <c r="A718" s="19"/>
      <c r="B718" s="19"/>
      <c r="C718" s="9"/>
      <c r="D718" s="94"/>
      <c r="E718" s="20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</row>
    <row r="719" spans="1:27" ht="14.25" customHeight="1" x14ac:dyDescent="0.2">
      <c r="A719" s="19"/>
      <c r="B719" s="19"/>
      <c r="C719" s="9"/>
      <c r="D719" s="94"/>
      <c r="E719" s="20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</row>
    <row r="720" spans="1:27" ht="14.25" customHeight="1" x14ac:dyDescent="0.2">
      <c r="A720" s="19"/>
      <c r="B720" s="19"/>
      <c r="C720" s="9"/>
      <c r="D720" s="94"/>
      <c r="E720" s="20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</row>
    <row r="721" spans="1:27" ht="14.25" customHeight="1" x14ac:dyDescent="0.2">
      <c r="A721" s="19"/>
      <c r="B721" s="19"/>
      <c r="C721" s="9"/>
      <c r="D721" s="94"/>
      <c r="E721" s="20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</row>
    <row r="722" spans="1:27" ht="14.25" customHeight="1" x14ac:dyDescent="0.2">
      <c r="A722" s="19"/>
      <c r="B722" s="19"/>
      <c r="C722" s="9"/>
      <c r="D722" s="94"/>
      <c r="E722" s="20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</row>
    <row r="723" spans="1:27" ht="14.25" customHeight="1" x14ac:dyDescent="0.2">
      <c r="A723" s="19"/>
      <c r="B723" s="19"/>
      <c r="C723" s="9"/>
      <c r="D723" s="94"/>
      <c r="E723" s="20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</row>
    <row r="724" spans="1:27" ht="14.25" customHeight="1" x14ac:dyDescent="0.2">
      <c r="A724" s="19"/>
      <c r="B724" s="19"/>
      <c r="C724" s="9"/>
      <c r="D724" s="94"/>
      <c r="E724" s="20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</row>
    <row r="725" spans="1:27" ht="14.25" customHeight="1" x14ac:dyDescent="0.2">
      <c r="A725" s="19"/>
      <c r="B725" s="19"/>
      <c r="C725" s="9"/>
      <c r="D725" s="94"/>
      <c r="E725" s="20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</row>
    <row r="726" spans="1:27" ht="14.25" customHeight="1" x14ac:dyDescent="0.2">
      <c r="A726" s="19"/>
      <c r="B726" s="19"/>
      <c r="C726" s="9"/>
      <c r="D726" s="94"/>
      <c r="E726" s="20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</row>
    <row r="727" spans="1:27" ht="14.25" customHeight="1" x14ac:dyDescent="0.2">
      <c r="A727" s="19"/>
      <c r="B727" s="19"/>
      <c r="C727" s="9"/>
      <c r="D727" s="94"/>
      <c r="E727" s="20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</row>
    <row r="728" spans="1:27" ht="14.25" customHeight="1" x14ac:dyDescent="0.2">
      <c r="A728" s="19"/>
      <c r="B728" s="19"/>
      <c r="C728" s="9"/>
      <c r="D728" s="94"/>
      <c r="E728" s="20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</row>
    <row r="729" spans="1:27" ht="14.25" customHeight="1" x14ac:dyDescent="0.2">
      <c r="A729" s="19"/>
      <c r="B729" s="19"/>
      <c r="C729" s="9"/>
      <c r="D729" s="94"/>
      <c r="E729" s="20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</row>
    <row r="730" spans="1:27" ht="14.25" customHeight="1" x14ac:dyDescent="0.2">
      <c r="A730" s="19"/>
      <c r="B730" s="19"/>
      <c r="C730" s="9"/>
      <c r="D730" s="94"/>
      <c r="E730" s="20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</row>
    <row r="731" spans="1:27" ht="14.25" customHeight="1" x14ac:dyDescent="0.2">
      <c r="A731" s="19"/>
      <c r="B731" s="19"/>
      <c r="C731" s="9"/>
      <c r="D731" s="94"/>
      <c r="E731" s="20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</row>
    <row r="732" spans="1:27" ht="14.25" customHeight="1" x14ac:dyDescent="0.2">
      <c r="A732" s="19"/>
      <c r="B732" s="19"/>
      <c r="C732" s="9"/>
      <c r="D732" s="94"/>
      <c r="E732" s="20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</row>
    <row r="733" spans="1:27" ht="14.25" customHeight="1" x14ac:dyDescent="0.2">
      <c r="A733" s="19"/>
      <c r="B733" s="19"/>
      <c r="C733" s="9"/>
      <c r="D733" s="94"/>
      <c r="E733" s="20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</row>
    <row r="734" spans="1:27" ht="14.25" customHeight="1" x14ac:dyDescent="0.2">
      <c r="A734" s="19"/>
      <c r="B734" s="19"/>
      <c r="C734" s="9"/>
      <c r="D734" s="94"/>
      <c r="E734" s="20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</row>
    <row r="735" spans="1:27" ht="14.25" customHeight="1" x14ac:dyDescent="0.2">
      <c r="A735" s="19"/>
      <c r="B735" s="19"/>
      <c r="C735" s="9"/>
      <c r="D735" s="94"/>
      <c r="E735" s="20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</row>
    <row r="736" spans="1:27" ht="14.25" customHeight="1" x14ac:dyDescent="0.2">
      <c r="A736" s="19"/>
      <c r="B736" s="19"/>
      <c r="C736" s="9"/>
      <c r="D736" s="94"/>
      <c r="E736" s="20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</row>
    <row r="737" spans="1:27" ht="14.25" customHeight="1" x14ac:dyDescent="0.2">
      <c r="A737" s="19"/>
      <c r="B737" s="19"/>
      <c r="C737" s="9"/>
      <c r="D737" s="94"/>
      <c r="E737" s="20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</row>
    <row r="738" spans="1:27" ht="14.25" customHeight="1" x14ac:dyDescent="0.2">
      <c r="A738" s="19"/>
      <c r="B738" s="19"/>
      <c r="C738" s="9"/>
      <c r="D738" s="94"/>
      <c r="E738" s="20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</row>
    <row r="739" spans="1:27" ht="14.25" customHeight="1" x14ac:dyDescent="0.2">
      <c r="A739" s="19"/>
      <c r="B739" s="19"/>
      <c r="C739" s="9"/>
      <c r="D739" s="94"/>
      <c r="E739" s="20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</row>
    <row r="740" spans="1:27" ht="14.25" customHeight="1" x14ac:dyDescent="0.2">
      <c r="A740" s="19"/>
      <c r="B740" s="19"/>
      <c r="C740" s="9"/>
      <c r="D740" s="94"/>
      <c r="E740" s="20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</row>
    <row r="741" spans="1:27" ht="14.25" customHeight="1" x14ac:dyDescent="0.2">
      <c r="A741" s="19"/>
      <c r="B741" s="19"/>
      <c r="C741" s="9"/>
      <c r="D741" s="94"/>
      <c r="E741" s="20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</row>
    <row r="742" spans="1:27" ht="14.25" customHeight="1" x14ac:dyDescent="0.2">
      <c r="A742" s="19"/>
      <c r="B742" s="19"/>
      <c r="C742" s="9"/>
      <c r="D742" s="94"/>
      <c r="E742" s="20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</row>
    <row r="743" spans="1:27" ht="14.25" customHeight="1" x14ac:dyDescent="0.2">
      <c r="A743" s="19"/>
      <c r="B743" s="19"/>
      <c r="C743" s="9"/>
      <c r="D743" s="94"/>
      <c r="E743" s="20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</row>
    <row r="744" spans="1:27" ht="14.25" customHeight="1" x14ac:dyDescent="0.2">
      <c r="A744" s="19"/>
      <c r="B744" s="19"/>
      <c r="C744" s="9"/>
      <c r="D744" s="94"/>
      <c r="E744" s="20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</row>
    <row r="745" spans="1:27" ht="14.25" customHeight="1" x14ac:dyDescent="0.2">
      <c r="A745" s="19"/>
      <c r="B745" s="19"/>
      <c r="C745" s="9"/>
      <c r="D745" s="94"/>
      <c r="E745" s="20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</row>
    <row r="746" spans="1:27" ht="14.25" customHeight="1" x14ac:dyDescent="0.2">
      <c r="A746" s="19"/>
      <c r="B746" s="19"/>
      <c r="C746" s="9"/>
      <c r="D746" s="94"/>
      <c r="E746" s="20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</row>
    <row r="747" spans="1:27" ht="14.25" customHeight="1" x14ac:dyDescent="0.2">
      <c r="A747" s="19"/>
      <c r="B747" s="19"/>
      <c r="C747" s="9"/>
      <c r="D747" s="94"/>
      <c r="E747" s="20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</row>
    <row r="748" spans="1:27" ht="14.25" customHeight="1" x14ac:dyDescent="0.2">
      <c r="A748" s="19"/>
      <c r="B748" s="19"/>
      <c r="C748" s="9"/>
      <c r="D748" s="94"/>
      <c r="E748" s="20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</row>
    <row r="749" spans="1:27" ht="14.25" customHeight="1" x14ac:dyDescent="0.2">
      <c r="A749" s="19"/>
      <c r="B749" s="19"/>
      <c r="C749" s="9"/>
      <c r="D749" s="94"/>
      <c r="E749" s="20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</row>
    <row r="750" spans="1:27" ht="14.25" customHeight="1" x14ac:dyDescent="0.2">
      <c r="A750" s="19"/>
      <c r="B750" s="19"/>
      <c r="C750" s="9"/>
      <c r="D750" s="94"/>
      <c r="E750" s="20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</row>
    <row r="751" spans="1:27" ht="14.25" customHeight="1" x14ac:dyDescent="0.2">
      <c r="A751" s="19"/>
      <c r="B751" s="19"/>
      <c r="C751" s="9"/>
      <c r="D751" s="94"/>
      <c r="E751" s="20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</row>
    <row r="752" spans="1:27" ht="14.25" customHeight="1" x14ac:dyDescent="0.2">
      <c r="A752" s="19"/>
      <c r="B752" s="19"/>
      <c r="C752" s="9"/>
      <c r="D752" s="94"/>
      <c r="E752" s="20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</row>
    <row r="753" spans="1:27" ht="14.25" customHeight="1" x14ac:dyDescent="0.2">
      <c r="A753" s="19"/>
      <c r="B753" s="19"/>
      <c r="C753" s="9"/>
      <c r="D753" s="94"/>
      <c r="E753" s="20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</row>
    <row r="754" spans="1:27" ht="14.25" customHeight="1" x14ac:dyDescent="0.2">
      <c r="A754" s="19"/>
      <c r="B754" s="19"/>
      <c r="C754" s="9"/>
      <c r="D754" s="94"/>
      <c r="E754" s="20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</row>
    <row r="755" spans="1:27" ht="14.25" customHeight="1" x14ac:dyDescent="0.2">
      <c r="A755" s="19"/>
      <c r="B755" s="19"/>
      <c r="C755" s="9"/>
      <c r="D755" s="94"/>
      <c r="E755" s="20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</row>
    <row r="756" spans="1:27" ht="14.25" customHeight="1" x14ac:dyDescent="0.2">
      <c r="A756" s="19"/>
      <c r="B756" s="19"/>
      <c r="C756" s="9"/>
      <c r="D756" s="94"/>
      <c r="E756" s="20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</row>
    <row r="757" spans="1:27" ht="14.25" customHeight="1" x14ac:dyDescent="0.2">
      <c r="A757" s="19"/>
      <c r="B757" s="19"/>
      <c r="C757" s="9"/>
      <c r="D757" s="94"/>
      <c r="E757" s="20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</row>
    <row r="758" spans="1:27" ht="14.25" customHeight="1" x14ac:dyDescent="0.2">
      <c r="A758" s="19"/>
      <c r="B758" s="19"/>
      <c r="C758" s="9"/>
      <c r="D758" s="94"/>
      <c r="E758" s="20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</row>
    <row r="759" spans="1:27" ht="14.25" customHeight="1" x14ac:dyDescent="0.2">
      <c r="A759" s="19"/>
      <c r="B759" s="19"/>
      <c r="C759" s="9"/>
      <c r="D759" s="94"/>
      <c r="E759" s="20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</row>
    <row r="760" spans="1:27" ht="14.25" customHeight="1" x14ac:dyDescent="0.2">
      <c r="A760" s="19"/>
      <c r="B760" s="19"/>
      <c r="C760" s="9"/>
      <c r="D760" s="94"/>
      <c r="E760" s="20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</row>
    <row r="761" spans="1:27" ht="14.25" customHeight="1" x14ac:dyDescent="0.2">
      <c r="A761" s="19"/>
      <c r="B761" s="19"/>
      <c r="C761" s="9"/>
      <c r="D761" s="94"/>
      <c r="E761" s="20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</row>
    <row r="762" spans="1:27" ht="14.25" customHeight="1" x14ac:dyDescent="0.2">
      <c r="A762" s="19"/>
      <c r="B762" s="19"/>
      <c r="C762" s="9"/>
      <c r="D762" s="94"/>
      <c r="E762" s="20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</row>
    <row r="763" spans="1:27" ht="14.25" customHeight="1" x14ac:dyDescent="0.2">
      <c r="A763" s="19"/>
      <c r="B763" s="19"/>
      <c r="C763" s="9"/>
      <c r="D763" s="94"/>
      <c r="E763" s="20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</row>
    <row r="764" spans="1:27" ht="14.25" customHeight="1" x14ac:dyDescent="0.2">
      <c r="A764" s="19"/>
      <c r="B764" s="19"/>
      <c r="C764" s="9"/>
      <c r="D764" s="94"/>
      <c r="E764" s="20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</row>
    <row r="765" spans="1:27" ht="14.25" customHeight="1" x14ac:dyDescent="0.2">
      <c r="A765" s="19"/>
      <c r="B765" s="19"/>
      <c r="C765" s="9"/>
      <c r="D765" s="94"/>
      <c r="E765" s="20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</row>
    <row r="766" spans="1:27" ht="14.25" customHeight="1" x14ac:dyDescent="0.2">
      <c r="A766" s="19"/>
      <c r="B766" s="19"/>
      <c r="C766" s="9"/>
      <c r="D766" s="94"/>
      <c r="E766" s="20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</row>
    <row r="767" spans="1:27" ht="14.25" customHeight="1" x14ac:dyDescent="0.2">
      <c r="A767" s="19"/>
      <c r="B767" s="19"/>
      <c r="C767" s="9"/>
      <c r="D767" s="94"/>
      <c r="E767" s="20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</row>
    <row r="768" spans="1:27" ht="14.25" customHeight="1" x14ac:dyDescent="0.2">
      <c r="A768" s="19"/>
      <c r="B768" s="19"/>
      <c r="C768" s="9"/>
      <c r="D768" s="94"/>
      <c r="E768" s="20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</row>
    <row r="769" spans="1:27" ht="14.25" customHeight="1" x14ac:dyDescent="0.2">
      <c r="A769" s="19"/>
      <c r="B769" s="19"/>
      <c r="C769" s="9"/>
      <c r="D769" s="94"/>
      <c r="E769" s="20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</row>
    <row r="770" spans="1:27" ht="14.25" customHeight="1" x14ac:dyDescent="0.2">
      <c r="A770" s="19"/>
      <c r="B770" s="19"/>
      <c r="C770" s="9"/>
      <c r="D770" s="94"/>
      <c r="E770" s="20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</row>
    <row r="771" spans="1:27" ht="14.25" customHeight="1" x14ac:dyDescent="0.2">
      <c r="A771" s="19"/>
      <c r="B771" s="19"/>
      <c r="C771" s="9"/>
      <c r="D771" s="94"/>
      <c r="E771" s="20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</row>
    <row r="772" spans="1:27" ht="14.25" customHeight="1" x14ac:dyDescent="0.2">
      <c r="A772" s="19"/>
      <c r="B772" s="19"/>
      <c r="C772" s="9"/>
      <c r="D772" s="94"/>
      <c r="E772" s="20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</row>
    <row r="773" spans="1:27" ht="14.25" customHeight="1" x14ac:dyDescent="0.2">
      <c r="A773" s="19"/>
      <c r="B773" s="19"/>
      <c r="C773" s="9"/>
      <c r="D773" s="94"/>
      <c r="E773" s="20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</row>
    <row r="774" spans="1:27" ht="14.25" customHeight="1" x14ac:dyDescent="0.2">
      <c r="A774" s="19"/>
      <c r="B774" s="19"/>
      <c r="C774" s="9"/>
      <c r="D774" s="94"/>
      <c r="E774" s="20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</row>
    <row r="775" spans="1:27" ht="14.25" customHeight="1" x14ac:dyDescent="0.2">
      <c r="A775" s="19"/>
      <c r="B775" s="19"/>
      <c r="C775" s="9"/>
      <c r="D775" s="94"/>
      <c r="E775" s="20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</row>
    <row r="776" spans="1:27" ht="14.25" customHeight="1" x14ac:dyDescent="0.2">
      <c r="A776" s="19"/>
      <c r="B776" s="19"/>
      <c r="C776" s="9"/>
      <c r="D776" s="94"/>
      <c r="E776" s="20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</row>
    <row r="777" spans="1:27" ht="14.25" customHeight="1" x14ac:dyDescent="0.2">
      <c r="A777" s="19"/>
      <c r="B777" s="19"/>
      <c r="C777" s="9"/>
      <c r="D777" s="94"/>
      <c r="E777" s="20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</row>
    <row r="778" spans="1:27" ht="14.25" customHeight="1" x14ac:dyDescent="0.2">
      <c r="A778" s="19"/>
      <c r="B778" s="19"/>
      <c r="C778" s="9"/>
      <c r="D778" s="94"/>
      <c r="E778" s="20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</row>
    <row r="779" spans="1:27" ht="14.25" customHeight="1" x14ac:dyDescent="0.2">
      <c r="A779" s="19"/>
      <c r="B779" s="19"/>
      <c r="C779" s="9"/>
      <c r="D779" s="94"/>
      <c r="E779" s="20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</row>
    <row r="780" spans="1:27" ht="14.25" customHeight="1" x14ac:dyDescent="0.2">
      <c r="A780" s="19"/>
      <c r="B780" s="19"/>
      <c r="C780" s="9"/>
      <c r="D780" s="94"/>
      <c r="E780" s="20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</row>
    <row r="781" spans="1:27" ht="14.25" customHeight="1" x14ac:dyDescent="0.2">
      <c r="A781" s="19"/>
      <c r="B781" s="19"/>
      <c r="C781" s="9"/>
      <c r="D781" s="94"/>
      <c r="E781" s="20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</row>
    <row r="782" spans="1:27" ht="14.25" customHeight="1" x14ac:dyDescent="0.2">
      <c r="A782" s="19"/>
      <c r="B782" s="19"/>
      <c r="C782" s="9"/>
      <c r="D782" s="94"/>
      <c r="E782" s="20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</row>
    <row r="783" spans="1:27" ht="14.25" customHeight="1" x14ac:dyDescent="0.2">
      <c r="A783" s="19"/>
      <c r="B783" s="19"/>
      <c r="C783" s="9"/>
      <c r="D783" s="94"/>
      <c r="E783" s="20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</row>
    <row r="784" spans="1:27" ht="14.25" customHeight="1" x14ac:dyDescent="0.2">
      <c r="A784" s="19"/>
      <c r="B784" s="19"/>
      <c r="C784" s="9"/>
      <c r="D784" s="94"/>
      <c r="E784" s="20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</row>
    <row r="785" spans="1:27" ht="14.25" customHeight="1" x14ac:dyDescent="0.2">
      <c r="A785" s="19"/>
      <c r="B785" s="19"/>
      <c r="C785" s="9"/>
      <c r="D785" s="94"/>
      <c r="E785" s="20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</row>
    <row r="786" spans="1:27" ht="14.25" customHeight="1" x14ac:dyDescent="0.2">
      <c r="A786" s="19"/>
      <c r="B786" s="19"/>
      <c r="C786" s="9"/>
      <c r="D786" s="94"/>
      <c r="E786" s="20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</row>
    <row r="787" spans="1:27" ht="14.25" customHeight="1" x14ac:dyDescent="0.2">
      <c r="A787" s="19"/>
      <c r="B787" s="19"/>
      <c r="C787" s="9"/>
      <c r="D787" s="94"/>
      <c r="E787" s="20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</row>
    <row r="788" spans="1:27" ht="14.25" customHeight="1" x14ac:dyDescent="0.2">
      <c r="A788" s="19"/>
      <c r="B788" s="19"/>
      <c r="C788" s="9"/>
      <c r="D788" s="94"/>
      <c r="E788" s="20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</row>
    <row r="789" spans="1:27" ht="14.25" customHeight="1" x14ac:dyDescent="0.2">
      <c r="A789" s="19"/>
      <c r="B789" s="19"/>
      <c r="C789" s="9"/>
      <c r="D789" s="94"/>
      <c r="E789" s="20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</row>
    <row r="790" spans="1:27" ht="14.25" customHeight="1" x14ac:dyDescent="0.2">
      <c r="A790" s="19"/>
      <c r="B790" s="19"/>
      <c r="C790" s="9"/>
      <c r="D790" s="94"/>
      <c r="E790" s="20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</row>
    <row r="791" spans="1:27" ht="14.25" customHeight="1" x14ac:dyDescent="0.2">
      <c r="A791" s="19"/>
      <c r="B791" s="19"/>
      <c r="C791" s="9"/>
      <c r="D791" s="94"/>
      <c r="E791" s="20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</row>
    <row r="792" spans="1:27" ht="14.25" customHeight="1" x14ac:dyDescent="0.2">
      <c r="A792" s="19"/>
      <c r="B792" s="19"/>
      <c r="C792" s="9"/>
      <c r="D792" s="94"/>
      <c r="E792" s="20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</row>
    <row r="793" spans="1:27" ht="14.25" customHeight="1" x14ac:dyDescent="0.2">
      <c r="A793" s="19"/>
      <c r="B793" s="19"/>
      <c r="C793" s="9"/>
      <c r="D793" s="94"/>
      <c r="E793" s="20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</row>
    <row r="794" spans="1:27" ht="14.25" customHeight="1" x14ac:dyDescent="0.2">
      <c r="A794" s="19"/>
      <c r="B794" s="19"/>
      <c r="C794" s="9"/>
      <c r="D794" s="94"/>
      <c r="E794" s="20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</row>
    <row r="795" spans="1:27" ht="14.25" customHeight="1" x14ac:dyDescent="0.2">
      <c r="A795" s="19"/>
      <c r="B795" s="19"/>
      <c r="C795" s="9"/>
      <c r="D795" s="94"/>
      <c r="E795" s="20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</row>
    <row r="796" spans="1:27" ht="14.25" customHeight="1" x14ac:dyDescent="0.2">
      <c r="A796" s="19"/>
      <c r="B796" s="19"/>
      <c r="C796" s="9"/>
      <c r="D796" s="94"/>
      <c r="E796" s="20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</row>
    <row r="797" spans="1:27" ht="14.25" customHeight="1" x14ac:dyDescent="0.2">
      <c r="A797" s="19"/>
      <c r="B797" s="19"/>
      <c r="C797" s="9"/>
      <c r="D797" s="94"/>
      <c r="E797" s="20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</row>
    <row r="798" spans="1:27" ht="14.25" customHeight="1" x14ac:dyDescent="0.2">
      <c r="A798" s="19"/>
      <c r="B798" s="19"/>
      <c r="C798" s="9"/>
      <c r="D798" s="94"/>
      <c r="E798" s="20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</row>
    <row r="799" spans="1:27" ht="14.25" customHeight="1" x14ac:dyDescent="0.2">
      <c r="A799" s="19"/>
      <c r="B799" s="19"/>
      <c r="C799" s="9"/>
      <c r="D799" s="94"/>
      <c r="E799" s="20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</row>
    <row r="800" spans="1:27" ht="14.25" customHeight="1" x14ac:dyDescent="0.2">
      <c r="A800" s="19"/>
      <c r="B800" s="19"/>
      <c r="C800" s="9"/>
      <c r="D800" s="94"/>
      <c r="E800" s="20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</row>
    <row r="801" spans="1:27" ht="14.25" customHeight="1" x14ac:dyDescent="0.2">
      <c r="A801" s="19"/>
      <c r="B801" s="19"/>
      <c r="C801" s="9"/>
      <c r="D801" s="94"/>
      <c r="E801" s="20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</row>
    <row r="802" spans="1:27" ht="14.25" customHeight="1" x14ac:dyDescent="0.2">
      <c r="A802" s="19"/>
      <c r="B802" s="19"/>
      <c r="C802" s="9"/>
      <c r="D802" s="94"/>
      <c r="E802" s="20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</row>
    <row r="803" spans="1:27" ht="14.25" customHeight="1" x14ac:dyDescent="0.2">
      <c r="A803" s="19"/>
      <c r="B803" s="19"/>
      <c r="C803" s="9"/>
      <c r="D803" s="94"/>
      <c r="E803" s="20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</row>
    <row r="804" spans="1:27" ht="14.25" customHeight="1" x14ac:dyDescent="0.2">
      <c r="A804" s="19"/>
      <c r="B804" s="19"/>
      <c r="C804" s="9"/>
      <c r="D804" s="94"/>
      <c r="E804" s="20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</row>
    <row r="805" spans="1:27" ht="14.25" customHeight="1" x14ac:dyDescent="0.2">
      <c r="A805" s="19"/>
      <c r="B805" s="19"/>
      <c r="C805" s="9"/>
      <c r="D805" s="94"/>
      <c r="E805" s="20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</row>
    <row r="806" spans="1:27" ht="14.25" customHeight="1" x14ac:dyDescent="0.2">
      <c r="A806" s="19"/>
      <c r="B806" s="19"/>
      <c r="C806" s="9"/>
      <c r="D806" s="94"/>
      <c r="E806" s="20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</row>
    <row r="807" spans="1:27" ht="14.25" customHeight="1" x14ac:dyDescent="0.2">
      <c r="A807" s="19"/>
      <c r="B807" s="19"/>
      <c r="C807" s="9"/>
      <c r="D807" s="94"/>
      <c r="E807" s="20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</row>
    <row r="808" spans="1:27" ht="14.25" customHeight="1" x14ac:dyDescent="0.2">
      <c r="A808" s="19"/>
      <c r="B808" s="19"/>
      <c r="C808" s="9"/>
      <c r="D808" s="94"/>
      <c r="E808" s="20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</row>
    <row r="809" spans="1:27" ht="14.25" customHeight="1" x14ac:dyDescent="0.2">
      <c r="A809" s="19"/>
      <c r="B809" s="19"/>
      <c r="C809" s="9"/>
      <c r="D809" s="94"/>
      <c r="E809" s="20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</row>
    <row r="810" spans="1:27" ht="14.25" customHeight="1" x14ac:dyDescent="0.2">
      <c r="A810" s="19"/>
      <c r="B810" s="19"/>
      <c r="C810" s="9"/>
      <c r="D810" s="94"/>
      <c r="E810" s="20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</row>
    <row r="811" spans="1:27" ht="14.25" customHeight="1" x14ac:dyDescent="0.2">
      <c r="A811" s="19"/>
      <c r="B811" s="19"/>
      <c r="C811" s="9"/>
      <c r="D811" s="94"/>
      <c r="E811" s="20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</row>
    <row r="812" spans="1:27" ht="14.25" customHeight="1" x14ac:dyDescent="0.2">
      <c r="A812" s="19"/>
      <c r="B812" s="19"/>
      <c r="C812" s="9"/>
      <c r="D812" s="94"/>
      <c r="E812" s="20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</row>
    <row r="813" spans="1:27" ht="14.25" customHeight="1" x14ac:dyDescent="0.2">
      <c r="A813" s="19"/>
      <c r="B813" s="19"/>
      <c r="C813" s="9"/>
      <c r="D813" s="94"/>
      <c r="E813" s="20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</row>
    <row r="814" spans="1:27" ht="14.25" customHeight="1" x14ac:dyDescent="0.2">
      <c r="A814" s="19"/>
      <c r="B814" s="19"/>
      <c r="C814" s="9"/>
      <c r="D814" s="94"/>
      <c r="E814" s="20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</row>
    <row r="815" spans="1:27" ht="14.25" customHeight="1" x14ac:dyDescent="0.2">
      <c r="A815" s="19"/>
      <c r="B815" s="19"/>
      <c r="C815" s="9"/>
      <c r="D815" s="94"/>
      <c r="E815" s="20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</row>
    <row r="816" spans="1:27" ht="14.25" customHeight="1" x14ac:dyDescent="0.2">
      <c r="A816" s="19"/>
      <c r="B816" s="19"/>
      <c r="C816" s="9"/>
      <c r="D816" s="94"/>
      <c r="E816" s="20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</row>
    <row r="817" spans="1:27" ht="14.25" customHeight="1" x14ac:dyDescent="0.2">
      <c r="A817" s="19"/>
      <c r="B817" s="19"/>
      <c r="C817" s="9"/>
      <c r="D817" s="94"/>
      <c r="E817" s="20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</row>
    <row r="818" spans="1:27" ht="14.25" customHeight="1" x14ac:dyDescent="0.2">
      <c r="A818" s="19"/>
      <c r="B818" s="19"/>
      <c r="C818" s="9"/>
      <c r="D818" s="94"/>
      <c r="E818" s="20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</row>
    <row r="819" spans="1:27" ht="14.25" customHeight="1" x14ac:dyDescent="0.2">
      <c r="A819" s="19"/>
      <c r="B819" s="19"/>
      <c r="C819" s="9"/>
      <c r="D819" s="94"/>
      <c r="E819" s="20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</row>
    <row r="820" spans="1:27" ht="14.25" customHeight="1" x14ac:dyDescent="0.2">
      <c r="A820" s="19"/>
      <c r="B820" s="19"/>
      <c r="C820" s="9"/>
      <c r="D820" s="94"/>
      <c r="E820" s="20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</row>
    <row r="821" spans="1:27" ht="14.25" customHeight="1" x14ac:dyDescent="0.2">
      <c r="A821" s="19"/>
      <c r="B821" s="19"/>
      <c r="C821" s="9"/>
      <c r="D821" s="94"/>
      <c r="E821" s="20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</row>
    <row r="822" spans="1:27" ht="14.25" customHeight="1" x14ac:dyDescent="0.2">
      <c r="A822" s="19"/>
      <c r="B822" s="19"/>
      <c r="C822" s="9"/>
      <c r="D822" s="94"/>
      <c r="E822" s="20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</row>
    <row r="823" spans="1:27" ht="14.25" customHeight="1" x14ac:dyDescent="0.2">
      <c r="A823" s="19"/>
      <c r="B823" s="19"/>
      <c r="C823" s="9"/>
      <c r="D823" s="94"/>
      <c r="E823" s="20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</row>
    <row r="824" spans="1:27" ht="14.25" customHeight="1" x14ac:dyDescent="0.2">
      <c r="A824" s="19"/>
      <c r="B824" s="19"/>
      <c r="C824" s="9"/>
      <c r="D824" s="94"/>
      <c r="E824" s="20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</row>
    <row r="825" spans="1:27" ht="14.25" customHeight="1" x14ac:dyDescent="0.2">
      <c r="A825" s="19"/>
      <c r="B825" s="19"/>
      <c r="C825" s="9"/>
      <c r="D825" s="94"/>
      <c r="E825" s="20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</row>
    <row r="826" spans="1:27" ht="14.25" customHeight="1" x14ac:dyDescent="0.2">
      <c r="A826" s="19"/>
      <c r="B826" s="19"/>
      <c r="C826" s="9"/>
      <c r="D826" s="94"/>
      <c r="E826" s="20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</row>
    <row r="827" spans="1:27" ht="14.25" customHeight="1" x14ac:dyDescent="0.2">
      <c r="A827" s="19"/>
      <c r="B827" s="19"/>
      <c r="C827" s="9"/>
      <c r="D827" s="94"/>
      <c r="E827" s="20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</row>
    <row r="828" spans="1:27" ht="14.25" customHeight="1" x14ac:dyDescent="0.2">
      <c r="A828" s="19"/>
      <c r="B828" s="19"/>
      <c r="C828" s="9"/>
      <c r="D828" s="94"/>
      <c r="E828" s="20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</row>
    <row r="829" spans="1:27" ht="14.25" customHeight="1" x14ac:dyDescent="0.2">
      <c r="A829" s="19"/>
      <c r="B829" s="19"/>
      <c r="C829" s="9"/>
      <c r="D829" s="94"/>
      <c r="E829" s="20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</row>
    <row r="830" spans="1:27" ht="14.25" customHeight="1" x14ac:dyDescent="0.2">
      <c r="A830" s="19"/>
      <c r="B830" s="19"/>
      <c r="C830" s="9"/>
      <c r="D830" s="94"/>
      <c r="E830" s="20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</row>
    <row r="831" spans="1:27" ht="14.25" customHeight="1" x14ac:dyDescent="0.2">
      <c r="A831" s="19"/>
      <c r="B831" s="19"/>
      <c r="C831" s="9"/>
      <c r="D831" s="94"/>
      <c r="E831" s="20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</row>
    <row r="832" spans="1:27" ht="14.25" customHeight="1" x14ac:dyDescent="0.2">
      <c r="A832" s="19"/>
      <c r="B832" s="19"/>
      <c r="C832" s="9"/>
      <c r="D832" s="94"/>
      <c r="E832" s="20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</row>
    <row r="833" spans="1:27" ht="14.25" customHeight="1" x14ac:dyDescent="0.2">
      <c r="A833" s="19"/>
      <c r="B833" s="19"/>
      <c r="C833" s="9"/>
      <c r="D833" s="94"/>
      <c r="E833" s="20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</row>
    <row r="834" spans="1:27" ht="14.25" customHeight="1" x14ac:dyDescent="0.2">
      <c r="A834" s="19"/>
      <c r="B834" s="19"/>
      <c r="C834" s="9"/>
      <c r="D834" s="94"/>
      <c r="E834" s="20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</row>
    <row r="835" spans="1:27" ht="14.25" customHeight="1" x14ac:dyDescent="0.2">
      <c r="A835" s="19"/>
      <c r="B835" s="19"/>
      <c r="C835" s="9"/>
      <c r="D835" s="94"/>
      <c r="E835" s="20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</row>
    <row r="836" spans="1:27" ht="14.25" customHeight="1" x14ac:dyDescent="0.2">
      <c r="A836" s="19"/>
      <c r="B836" s="19"/>
      <c r="C836" s="9"/>
      <c r="D836" s="94"/>
      <c r="E836" s="20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</row>
    <row r="837" spans="1:27" ht="14.25" customHeight="1" x14ac:dyDescent="0.2">
      <c r="A837" s="19"/>
      <c r="B837" s="19"/>
      <c r="C837" s="9"/>
      <c r="D837" s="94"/>
      <c r="E837" s="20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</row>
    <row r="838" spans="1:27" ht="14.25" customHeight="1" x14ac:dyDescent="0.2">
      <c r="A838" s="19"/>
      <c r="B838" s="19"/>
      <c r="C838" s="9"/>
      <c r="D838" s="94"/>
      <c r="E838" s="20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</row>
    <row r="839" spans="1:27" ht="14.25" customHeight="1" x14ac:dyDescent="0.2">
      <c r="A839" s="19"/>
      <c r="B839" s="19"/>
      <c r="C839" s="9"/>
      <c r="D839" s="94"/>
      <c r="E839" s="20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</row>
    <row r="840" spans="1:27" ht="14.25" customHeight="1" x14ac:dyDescent="0.2">
      <c r="A840" s="19"/>
      <c r="B840" s="19"/>
      <c r="C840" s="9"/>
      <c r="D840" s="94"/>
      <c r="E840" s="20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</row>
    <row r="841" spans="1:27" ht="14.25" customHeight="1" x14ac:dyDescent="0.2">
      <c r="A841" s="19"/>
      <c r="B841" s="19"/>
      <c r="C841" s="9"/>
      <c r="D841" s="94"/>
      <c r="E841" s="20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</row>
    <row r="842" spans="1:27" ht="14.25" customHeight="1" x14ac:dyDescent="0.2">
      <c r="A842" s="19"/>
      <c r="B842" s="19"/>
      <c r="C842" s="9"/>
      <c r="D842" s="94"/>
      <c r="E842" s="20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</row>
    <row r="843" spans="1:27" ht="14.25" customHeight="1" x14ac:dyDescent="0.2">
      <c r="A843" s="19"/>
      <c r="B843" s="19"/>
      <c r="C843" s="9"/>
      <c r="D843" s="94"/>
      <c r="E843" s="20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</row>
    <row r="844" spans="1:27" ht="14.25" customHeight="1" x14ac:dyDescent="0.2">
      <c r="A844" s="19"/>
      <c r="B844" s="19"/>
      <c r="C844" s="9"/>
      <c r="D844" s="94"/>
      <c r="E844" s="20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</row>
    <row r="845" spans="1:27" ht="14.25" customHeight="1" x14ac:dyDescent="0.2">
      <c r="A845" s="19"/>
      <c r="B845" s="19"/>
      <c r="C845" s="9"/>
      <c r="D845" s="94"/>
      <c r="E845" s="20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</row>
    <row r="846" spans="1:27" ht="14.25" customHeight="1" x14ac:dyDescent="0.2">
      <c r="A846" s="19"/>
      <c r="B846" s="19"/>
      <c r="C846" s="9"/>
      <c r="D846" s="94"/>
      <c r="E846" s="20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</row>
    <row r="847" spans="1:27" ht="14.25" customHeight="1" x14ac:dyDescent="0.2">
      <c r="A847" s="19"/>
      <c r="B847" s="19"/>
      <c r="C847" s="9"/>
      <c r="D847" s="94"/>
      <c r="E847" s="20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</row>
    <row r="848" spans="1:27" ht="14.25" customHeight="1" x14ac:dyDescent="0.2">
      <c r="A848" s="19"/>
      <c r="B848" s="19"/>
      <c r="C848" s="9"/>
      <c r="D848" s="94"/>
      <c r="E848" s="20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</row>
    <row r="849" spans="1:27" ht="14.25" customHeight="1" x14ac:dyDescent="0.2">
      <c r="A849" s="19"/>
      <c r="B849" s="19"/>
      <c r="C849" s="9"/>
      <c r="D849" s="94"/>
      <c r="E849" s="20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</row>
    <row r="850" spans="1:27" ht="14.25" customHeight="1" x14ac:dyDescent="0.2">
      <c r="A850" s="19"/>
      <c r="B850" s="19"/>
      <c r="C850" s="9"/>
      <c r="D850" s="94"/>
      <c r="E850" s="20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</row>
    <row r="851" spans="1:27" ht="14.25" customHeight="1" x14ac:dyDescent="0.2">
      <c r="A851" s="19"/>
      <c r="B851" s="19"/>
      <c r="C851" s="9"/>
      <c r="D851" s="94"/>
      <c r="E851" s="20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</row>
    <row r="852" spans="1:27" ht="14.25" customHeight="1" x14ac:dyDescent="0.2">
      <c r="A852" s="19"/>
      <c r="B852" s="19"/>
      <c r="C852" s="9"/>
      <c r="D852" s="94"/>
      <c r="E852" s="20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</row>
    <row r="853" spans="1:27" ht="14.25" customHeight="1" x14ac:dyDescent="0.2">
      <c r="A853" s="19"/>
      <c r="B853" s="19"/>
      <c r="C853" s="9"/>
      <c r="D853" s="94"/>
      <c r="E853" s="20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</row>
    <row r="854" spans="1:27" ht="14.25" customHeight="1" x14ac:dyDescent="0.2">
      <c r="A854" s="19"/>
      <c r="B854" s="19"/>
      <c r="C854" s="9"/>
      <c r="D854" s="94"/>
      <c r="E854" s="20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</row>
    <row r="855" spans="1:27" ht="14.25" customHeight="1" x14ac:dyDescent="0.2">
      <c r="A855" s="19"/>
      <c r="B855" s="19"/>
      <c r="C855" s="9"/>
      <c r="D855" s="94"/>
      <c r="E855" s="20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</row>
    <row r="856" spans="1:27" ht="14.25" customHeight="1" x14ac:dyDescent="0.2">
      <c r="A856" s="19"/>
      <c r="B856" s="19"/>
      <c r="C856" s="9"/>
      <c r="D856" s="94"/>
      <c r="E856" s="20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</row>
    <row r="857" spans="1:27" ht="14.25" customHeight="1" x14ac:dyDescent="0.2">
      <c r="A857" s="19"/>
      <c r="B857" s="19"/>
      <c r="C857" s="9"/>
      <c r="D857" s="94"/>
      <c r="E857" s="20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</row>
    <row r="858" spans="1:27" ht="14.25" customHeight="1" x14ac:dyDescent="0.2">
      <c r="A858" s="19"/>
      <c r="B858" s="19"/>
      <c r="C858" s="9"/>
      <c r="D858" s="94"/>
      <c r="E858" s="20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</row>
    <row r="859" spans="1:27" ht="14.25" customHeight="1" x14ac:dyDescent="0.2">
      <c r="A859" s="19"/>
      <c r="B859" s="19"/>
      <c r="C859" s="9"/>
      <c r="D859" s="94"/>
      <c r="E859" s="20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</row>
    <row r="860" spans="1:27" ht="14.25" customHeight="1" x14ac:dyDescent="0.2">
      <c r="A860" s="19"/>
      <c r="B860" s="19"/>
      <c r="C860" s="9"/>
      <c r="D860" s="94"/>
      <c r="E860" s="20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</row>
    <row r="861" spans="1:27" ht="14.25" customHeight="1" x14ac:dyDescent="0.2">
      <c r="A861" s="19"/>
      <c r="B861" s="19"/>
      <c r="C861" s="9"/>
      <c r="D861" s="94"/>
      <c r="E861" s="20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</row>
    <row r="862" spans="1:27" ht="14.25" customHeight="1" x14ac:dyDescent="0.2">
      <c r="A862" s="19"/>
      <c r="B862" s="19"/>
      <c r="C862" s="9"/>
      <c r="D862" s="94"/>
      <c r="E862" s="20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</row>
    <row r="863" spans="1:27" ht="14.25" customHeight="1" x14ac:dyDescent="0.2">
      <c r="A863" s="19"/>
      <c r="B863" s="19"/>
      <c r="C863" s="9"/>
      <c r="D863" s="94"/>
      <c r="E863" s="20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</row>
    <row r="864" spans="1:27" ht="14.25" customHeight="1" x14ac:dyDescent="0.2">
      <c r="A864" s="19"/>
      <c r="B864" s="19"/>
      <c r="C864" s="9"/>
      <c r="D864" s="94"/>
      <c r="E864" s="20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</row>
    <row r="865" spans="1:27" ht="14.25" customHeight="1" x14ac:dyDescent="0.2">
      <c r="A865" s="19"/>
      <c r="B865" s="19"/>
      <c r="C865" s="9"/>
      <c r="D865" s="94"/>
      <c r="E865" s="20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</row>
    <row r="866" spans="1:27" ht="14.25" customHeight="1" x14ac:dyDescent="0.2">
      <c r="A866" s="19"/>
      <c r="B866" s="19"/>
      <c r="C866" s="9"/>
      <c r="D866" s="94"/>
      <c r="E866" s="20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</row>
    <row r="867" spans="1:27" ht="14.25" customHeight="1" x14ac:dyDescent="0.2">
      <c r="A867" s="19"/>
      <c r="B867" s="19"/>
      <c r="C867" s="9"/>
      <c r="D867" s="94"/>
      <c r="E867" s="20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</row>
    <row r="868" spans="1:27" ht="14.25" customHeight="1" x14ac:dyDescent="0.2">
      <c r="A868" s="19"/>
      <c r="B868" s="19"/>
      <c r="C868" s="9"/>
      <c r="D868" s="94"/>
      <c r="E868" s="20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</row>
    <row r="869" spans="1:27" ht="14.25" customHeight="1" x14ac:dyDescent="0.2">
      <c r="A869" s="19"/>
      <c r="B869" s="19"/>
      <c r="C869" s="9"/>
      <c r="D869" s="94"/>
      <c r="E869" s="20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</row>
    <row r="870" spans="1:27" ht="14.25" customHeight="1" x14ac:dyDescent="0.2">
      <c r="A870" s="19"/>
      <c r="B870" s="19"/>
      <c r="C870" s="9"/>
      <c r="D870" s="94"/>
      <c r="E870" s="20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</row>
    <row r="871" spans="1:27" ht="14.25" customHeight="1" x14ac:dyDescent="0.2">
      <c r="A871" s="19"/>
      <c r="B871" s="19"/>
      <c r="C871" s="9"/>
      <c r="D871" s="94"/>
      <c r="E871" s="20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</row>
    <row r="872" spans="1:27" ht="14.25" customHeight="1" x14ac:dyDescent="0.2">
      <c r="A872" s="19"/>
      <c r="B872" s="19"/>
      <c r="C872" s="9"/>
      <c r="D872" s="94"/>
      <c r="E872" s="20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</row>
    <row r="873" spans="1:27" ht="14.25" customHeight="1" x14ac:dyDescent="0.2">
      <c r="A873" s="19"/>
      <c r="B873" s="19"/>
      <c r="C873" s="9"/>
      <c r="D873" s="94"/>
      <c r="E873" s="20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</row>
    <row r="874" spans="1:27" ht="14.25" customHeight="1" x14ac:dyDescent="0.2">
      <c r="A874" s="19"/>
      <c r="B874" s="19"/>
      <c r="C874" s="9"/>
      <c r="D874" s="94"/>
      <c r="E874" s="20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</row>
    <row r="875" spans="1:27" ht="14.25" customHeight="1" x14ac:dyDescent="0.2">
      <c r="A875" s="19"/>
      <c r="B875" s="19"/>
      <c r="C875" s="9"/>
      <c r="D875" s="94"/>
      <c r="E875" s="20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</row>
    <row r="876" spans="1:27" ht="14.25" customHeight="1" x14ac:dyDescent="0.2">
      <c r="A876" s="19"/>
      <c r="B876" s="19"/>
      <c r="C876" s="9"/>
      <c r="D876" s="94"/>
      <c r="E876" s="20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</row>
    <row r="877" spans="1:27" ht="14.25" customHeight="1" x14ac:dyDescent="0.2">
      <c r="A877" s="19"/>
      <c r="B877" s="19"/>
      <c r="C877" s="9"/>
      <c r="D877" s="94"/>
      <c r="E877" s="20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</row>
    <row r="878" spans="1:27" ht="14.25" customHeight="1" x14ac:dyDescent="0.2">
      <c r="A878" s="19"/>
      <c r="B878" s="19"/>
      <c r="C878" s="9"/>
      <c r="D878" s="94"/>
      <c r="E878" s="20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</row>
    <row r="879" spans="1:27" ht="14.25" customHeight="1" x14ac:dyDescent="0.2">
      <c r="A879" s="19"/>
      <c r="B879" s="19"/>
      <c r="C879" s="9"/>
      <c r="D879" s="94"/>
      <c r="E879" s="20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</row>
    <row r="880" spans="1:27" ht="14.25" customHeight="1" x14ac:dyDescent="0.2">
      <c r="A880" s="19"/>
      <c r="B880" s="19"/>
      <c r="C880" s="9"/>
      <c r="D880" s="94"/>
      <c r="E880" s="20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</row>
    <row r="881" spans="1:27" ht="14.25" customHeight="1" x14ac:dyDescent="0.2">
      <c r="A881" s="19"/>
      <c r="B881" s="19"/>
      <c r="C881" s="9"/>
      <c r="D881" s="94"/>
      <c r="E881" s="20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</row>
    <row r="882" spans="1:27" ht="14.25" customHeight="1" x14ac:dyDescent="0.2">
      <c r="A882" s="19"/>
      <c r="B882" s="19"/>
      <c r="C882" s="9"/>
      <c r="D882" s="94"/>
      <c r="E882" s="20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</row>
    <row r="883" spans="1:27" ht="14.25" customHeight="1" x14ac:dyDescent="0.2">
      <c r="A883" s="19"/>
      <c r="B883" s="19"/>
      <c r="C883" s="9"/>
      <c r="D883" s="94"/>
      <c r="E883" s="20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</row>
    <row r="884" spans="1:27" ht="14.25" customHeight="1" x14ac:dyDescent="0.2">
      <c r="A884" s="19"/>
      <c r="B884" s="19"/>
      <c r="C884" s="9"/>
      <c r="D884" s="94"/>
      <c r="E884" s="20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</row>
    <row r="885" spans="1:27" ht="14.25" customHeight="1" x14ac:dyDescent="0.2">
      <c r="A885" s="19"/>
      <c r="B885" s="19"/>
      <c r="C885" s="9"/>
      <c r="D885" s="94"/>
      <c r="E885" s="20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</row>
    <row r="886" spans="1:27" ht="14.25" customHeight="1" x14ac:dyDescent="0.2">
      <c r="A886" s="19"/>
      <c r="B886" s="19"/>
      <c r="C886" s="9"/>
      <c r="D886" s="94"/>
      <c r="E886" s="20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</row>
    <row r="887" spans="1:27" ht="14.25" customHeight="1" x14ac:dyDescent="0.2">
      <c r="A887" s="19"/>
      <c r="B887" s="19"/>
      <c r="C887" s="9"/>
      <c r="D887" s="94"/>
      <c r="E887" s="20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</row>
    <row r="888" spans="1:27" ht="14.25" customHeight="1" x14ac:dyDescent="0.2">
      <c r="A888" s="19"/>
      <c r="B888" s="19"/>
      <c r="C888" s="9"/>
      <c r="D888" s="94"/>
      <c r="E888" s="20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</row>
    <row r="889" spans="1:27" ht="14.25" customHeight="1" x14ac:dyDescent="0.2">
      <c r="A889" s="19"/>
      <c r="B889" s="19"/>
      <c r="C889" s="9"/>
      <c r="D889" s="94"/>
      <c r="E889" s="20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</row>
    <row r="890" spans="1:27" ht="14.25" customHeight="1" x14ac:dyDescent="0.2">
      <c r="A890" s="19"/>
      <c r="B890" s="19"/>
      <c r="C890" s="9"/>
      <c r="D890" s="94"/>
      <c r="E890" s="20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</row>
    <row r="891" spans="1:27" ht="14.25" customHeight="1" x14ac:dyDescent="0.2">
      <c r="A891" s="19"/>
      <c r="B891" s="19"/>
      <c r="C891" s="9"/>
      <c r="D891" s="94"/>
      <c r="E891" s="20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</row>
    <row r="892" spans="1:27" ht="14.25" customHeight="1" x14ac:dyDescent="0.2">
      <c r="A892" s="19"/>
      <c r="B892" s="19"/>
      <c r="C892" s="9"/>
      <c r="D892" s="94"/>
      <c r="E892" s="20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</row>
    <row r="893" spans="1:27" ht="14.25" customHeight="1" x14ac:dyDescent="0.2">
      <c r="A893" s="19"/>
      <c r="B893" s="19"/>
      <c r="C893" s="9"/>
      <c r="D893" s="94"/>
      <c r="E893" s="20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</row>
    <row r="894" spans="1:27" ht="14.25" customHeight="1" x14ac:dyDescent="0.2">
      <c r="A894" s="19"/>
      <c r="B894" s="19"/>
      <c r="C894" s="9"/>
      <c r="D894" s="94"/>
      <c r="E894" s="20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</row>
    <row r="895" spans="1:27" ht="14.25" customHeight="1" x14ac:dyDescent="0.2">
      <c r="A895" s="19"/>
      <c r="B895" s="19"/>
      <c r="C895" s="9"/>
      <c r="D895" s="94"/>
      <c r="E895" s="20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</row>
    <row r="896" spans="1:27" ht="14.25" customHeight="1" x14ac:dyDescent="0.2">
      <c r="A896" s="19"/>
      <c r="B896" s="19"/>
      <c r="C896" s="9"/>
      <c r="D896" s="94"/>
      <c r="E896" s="20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</row>
    <row r="897" spans="1:27" ht="14.25" customHeight="1" x14ac:dyDescent="0.2">
      <c r="A897" s="19"/>
      <c r="B897" s="19"/>
      <c r="C897" s="9"/>
      <c r="D897" s="94"/>
      <c r="E897" s="20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</row>
    <row r="898" spans="1:27" ht="14.25" customHeight="1" x14ac:dyDescent="0.2">
      <c r="A898" s="19"/>
      <c r="B898" s="19"/>
      <c r="C898" s="9"/>
      <c r="D898" s="94"/>
      <c r="E898" s="20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</row>
    <row r="899" spans="1:27" ht="14.25" customHeight="1" x14ac:dyDescent="0.2">
      <c r="A899" s="19"/>
      <c r="B899" s="19"/>
      <c r="C899" s="9"/>
      <c r="D899" s="94"/>
      <c r="E899" s="20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</row>
    <row r="900" spans="1:27" ht="14.25" customHeight="1" x14ac:dyDescent="0.2">
      <c r="A900" s="19"/>
      <c r="B900" s="19"/>
      <c r="C900" s="9"/>
      <c r="D900" s="94"/>
      <c r="E900" s="20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</row>
    <row r="901" spans="1:27" ht="14.25" customHeight="1" x14ac:dyDescent="0.2">
      <c r="A901" s="19"/>
      <c r="B901" s="19"/>
      <c r="C901" s="9"/>
      <c r="D901" s="94"/>
      <c r="E901" s="20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</row>
    <row r="902" spans="1:27" ht="14.25" customHeight="1" x14ac:dyDescent="0.2">
      <c r="A902" s="19"/>
      <c r="B902" s="19"/>
      <c r="C902" s="9"/>
      <c r="D902" s="94"/>
      <c r="E902" s="20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</row>
    <row r="903" spans="1:27" ht="14.25" customHeight="1" x14ac:dyDescent="0.2">
      <c r="A903" s="19"/>
      <c r="B903" s="19"/>
      <c r="C903" s="9"/>
      <c r="D903" s="94"/>
      <c r="E903" s="20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</row>
    <row r="904" spans="1:27" ht="14.25" customHeight="1" x14ac:dyDescent="0.2">
      <c r="A904" s="19"/>
      <c r="B904" s="19"/>
      <c r="C904" s="9"/>
      <c r="D904" s="94"/>
      <c r="E904" s="20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</row>
    <row r="905" spans="1:27" ht="14.25" customHeight="1" x14ac:dyDescent="0.2">
      <c r="A905" s="19"/>
      <c r="B905" s="19"/>
      <c r="C905" s="9"/>
      <c r="D905" s="94"/>
      <c r="E905" s="20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</row>
    <row r="906" spans="1:27" ht="14.25" customHeight="1" x14ac:dyDescent="0.2">
      <c r="A906" s="19"/>
      <c r="B906" s="19"/>
      <c r="C906" s="9"/>
      <c r="D906" s="94"/>
      <c r="E906" s="20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</row>
    <row r="907" spans="1:27" ht="14.25" customHeight="1" x14ac:dyDescent="0.2">
      <c r="A907" s="19"/>
      <c r="B907" s="19"/>
      <c r="C907" s="9"/>
      <c r="D907" s="94"/>
      <c r="E907" s="20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</row>
    <row r="908" spans="1:27" ht="14.25" customHeight="1" x14ac:dyDescent="0.2">
      <c r="A908" s="19"/>
      <c r="B908" s="19"/>
      <c r="C908" s="9"/>
      <c r="D908" s="94"/>
      <c r="E908" s="20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</row>
    <row r="909" spans="1:27" ht="14.25" customHeight="1" x14ac:dyDescent="0.2">
      <c r="A909" s="19"/>
      <c r="B909" s="19"/>
      <c r="C909" s="9"/>
      <c r="D909" s="94"/>
      <c r="E909" s="20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</row>
    <row r="910" spans="1:27" ht="14.25" customHeight="1" x14ac:dyDescent="0.2">
      <c r="A910" s="19"/>
      <c r="B910" s="19"/>
      <c r="C910" s="9"/>
      <c r="D910" s="94"/>
      <c r="E910" s="20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</row>
    <row r="911" spans="1:27" ht="14.25" customHeight="1" x14ac:dyDescent="0.2">
      <c r="A911" s="19"/>
      <c r="B911" s="19"/>
      <c r="C911" s="9"/>
      <c r="D911" s="94"/>
      <c r="E911" s="20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</row>
    <row r="912" spans="1:27" ht="14.25" customHeight="1" x14ac:dyDescent="0.2">
      <c r="A912" s="19"/>
      <c r="B912" s="19"/>
      <c r="C912" s="9"/>
      <c r="D912" s="94"/>
      <c r="E912" s="20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</row>
    <row r="913" spans="1:27" ht="14.25" customHeight="1" x14ac:dyDescent="0.2">
      <c r="A913" s="19"/>
      <c r="B913" s="19"/>
      <c r="C913" s="9"/>
      <c r="D913" s="94"/>
      <c r="E913" s="20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</row>
    <row r="914" spans="1:27" ht="14.25" customHeight="1" x14ac:dyDescent="0.2">
      <c r="A914" s="19"/>
      <c r="B914" s="19"/>
      <c r="C914" s="9"/>
      <c r="D914" s="94"/>
      <c r="E914" s="20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</row>
    <row r="915" spans="1:27" ht="14.25" customHeight="1" x14ac:dyDescent="0.2">
      <c r="A915" s="19"/>
      <c r="B915" s="19"/>
      <c r="C915" s="9"/>
      <c r="D915" s="94"/>
      <c r="E915" s="20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</row>
    <row r="916" spans="1:27" ht="14.25" customHeight="1" x14ac:dyDescent="0.2">
      <c r="A916" s="19"/>
      <c r="B916" s="19"/>
      <c r="C916" s="9"/>
      <c r="D916" s="94"/>
      <c r="E916" s="20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</row>
    <row r="917" spans="1:27" ht="14.25" customHeight="1" x14ac:dyDescent="0.2">
      <c r="A917" s="19"/>
      <c r="B917" s="19"/>
      <c r="C917" s="9"/>
      <c r="D917" s="94"/>
      <c r="E917" s="20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</row>
    <row r="918" spans="1:27" ht="14.25" customHeight="1" x14ac:dyDescent="0.2">
      <c r="A918" s="19"/>
      <c r="B918" s="19"/>
      <c r="C918" s="9"/>
      <c r="D918" s="94"/>
      <c r="E918" s="20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</row>
    <row r="919" spans="1:27" ht="14.25" customHeight="1" x14ac:dyDescent="0.2">
      <c r="A919" s="19"/>
      <c r="B919" s="19"/>
      <c r="C919" s="9"/>
      <c r="D919" s="94"/>
      <c r="E919" s="20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</row>
    <row r="920" spans="1:27" ht="14.25" customHeight="1" x14ac:dyDescent="0.2">
      <c r="A920" s="19"/>
      <c r="B920" s="19"/>
      <c r="C920" s="9"/>
      <c r="D920" s="94"/>
      <c r="E920" s="20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</row>
    <row r="921" spans="1:27" ht="14.25" customHeight="1" x14ac:dyDescent="0.2">
      <c r="A921" s="19"/>
      <c r="B921" s="19"/>
      <c r="C921" s="9"/>
      <c r="D921" s="94"/>
      <c r="E921" s="20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</row>
    <row r="922" spans="1:27" ht="14.25" customHeight="1" x14ac:dyDescent="0.2">
      <c r="A922" s="19"/>
      <c r="B922" s="19"/>
      <c r="C922" s="9"/>
      <c r="D922" s="94"/>
      <c r="E922" s="20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</row>
    <row r="923" spans="1:27" ht="14.25" customHeight="1" x14ac:dyDescent="0.2">
      <c r="A923" s="19"/>
      <c r="B923" s="19"/>
      <c r="C923" s="9"/>
      <c r="D923" s="94"/>
      <c r="E923" s="20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</row>
    <row r="924" spans="1:27" ht="14.25" customHeight="1" x14ac:dyDescent="0.2">
      <c r="A924" s="19"/>
      <c r="B924" s="19"/>
      <c r="C924" s="9"/>
      <c r="D924" s="94"/>
      <c r="E924" s="20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</row>
    <row r="925" spans="1:27" ht="14.25" customHeight="1" x14ac:dyDescent="0.2">
      <c r="A925" s="19"/>
      <c r="B925" s="19"/>
      <c r="C925" s="9"/>
      <c r="D925" s="94"/>
      <c r="E925" s="20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</row>
    <row r="926" spans="1:27" ht="14.25" customHeight="1" x14ac:dyDescent="0.2">
      <c r="A926" s="19"/>
      <c r="B926" s="19"/>
      <c r="C926" s="9"/>
      <c r="D926" s="94"/>
      <c r="E926" s="20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</row>
    <row r="927" spans="1:27" ht="14.25" customHeight="1" x14ac:dyDescent="0.2">
      <c r="A927" s="19"/>
      <c r="B927" s="19"/>
      <c r="C927" s="9"/>
      <c r="D927" s="94"/>
      <c r="E927" s="20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</row>
    <row r="928" spans="1:27" ht="14.25" customHeight="1" x14ac:dyDescent="0.2">
      <c r="A928" s="19"/>
      <c r="B928" s="19"/>
      <c r="C928" s="9"/>
      <c r="D928" s="94"/>
      <c r="E928" s="20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</row>
    <row r="929" spans="1:27" ht="14.25" customHeight="1" x14ac:dyDescent="0.2">
      <c r="A929" s="19"/>
      <c r="B929" s="19"/>
      <c r="C929" s="9"/>
      <c r="D929" s="94"/>
      <c r="E929" s="20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</row>
    <row r="930" spans="1:27" ht="14.25" customHeight="1" x14ac:dyDescent="0.2">
      <c r="A930" s="19"/>
      <c r="B930" s="19"/>
      <c r="C930" s="9"/>
      <c r="D930" s="94"/>
      <c r="E930" s="20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</row>
    <row r="931" spans="1:27" ht="14.25" customHeight="1" x14ac:dyDescent="0.2">
      <c r="A931" s="19"/>
      <c r="B931" s="19"/>
      <c r="C931" s="9"/>
      <c r="D931" s="94"/>
      <c r="E931" s="20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</row>
    <row r="932" spans="1:27" ht="14.25" customHeight="1" x14ac:dyDescent="0.2">
      <c r="A932" s="19"/>
      <c r="B932" s="19"/>
      <c r="C932" s="9"/>
      <c r="D932" s="94"/>
      <c r="E932" s="20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</row>
    <row r="933" spans="1:27" ht="14.25" customHeight="1" x14ac:dyDescent="0.2">
      <c r="A933" s="19"/>
      <c r="B933" s="19"/>
      <c r="C933" s="9"/>
      <c r="D933" s="94"/>
      <c r="E933" s="20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</row>
    <row r="934" spans="1:27" ht="14.25" customHeight="1" x14ac:dyDescent="0.2">
      <c r="A934" s="19"/>
      <c r="B934" s="19"/>
      <c r="C934" s="9"/>
      <c r="D934" s="94"/>
      <c r="E934" s="20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</row>
    <row r="935" spans="1:27" ht="14.25" customHeight="1" x14ac:dyDescent="0.2">
      <c r="A935" s="19"/>
      <c r="B935" s="19"/>
      <c r="C935" s="9"/>
      <c r="D935" s="94"/>
      <c r="E935" s="20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</row>
    <row r="936" spans="1:27" ht="14.25" customHeight="1" x14ac:dyDescent="0.2">
      <c r="A936" s="19"/>
      <c r="B936" s="19"/>
      <c r="C936" s="9"/>
      <c r="D936" s="94"/>
      <c r="E936" s="20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</row>
    <row r="937" spans="1:27" ht="14.25" customHeight="1" x14ac:dyDescent="0.2">
      <c r="A937" s="19"/>
      <c r="B937" s="19"/>
      <c r="C937" s="9"/>
      <c r="D937" s="94"/>
      <c r="E937" s="20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</row>
    <row r="938" spans="1:27" ht="14.25" customHeight="1" x14ac:dyDescent="0.2">
      <c r="A938" s="19"/>
      <c r="B938" s="19"/>
      <c r="C938" s="9"/>
      <c r="D938" s="94"/>
      <c r="E938" s="20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</row>
    <row r="939" spans="1:27" ht="14.25" customHeight="1" x14ac:dyDescent="0.2">
      <c r="A939" s="19"/>
      <c r="B939" s="19"/>
      <c r="C939" s="9"/>
      <c r="D939" s="94"/>
      <c r="E939" s="20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</row>
    <row r="940" spans="1:27" ht="14.25" customHeight="1" x14ac:dyDescent="0.2">
      <c r="A940" s="19"/>
      <c r="B940" s="19"/>
      <c r="C940" s="9"/>
      <c r="D940" s="94"/>
      <c r="E940" s="20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</row>
    <row r="941" spans="1:27" ht="14.25" customHeight="1" x14ac:dyDescent="0.2">
      <c r="A941" s="19"/>
      <c r="B941" s="19"/>
      <c r="C941" s="9"/>
      <c r="D941" s="94"/>
      <c r="E941" s="20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</row>
    <row r="942" spans="1:27" ht="14.25" customHeight="1" x14ac:dyDescent="0.2">
      <c r="A942" s="19"/>
      <c r="B942" s="19"/>
      <c r="C942" s="9"/>
      <c r="D942" s="94"/>
      <c r="E942" s="20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</row>
    <row r="943" spans="1:27" ht="14.25" customHeight="1" x14ac:dyDescent="0.2">
      <c r="A943" s="19"/>
      <c r="B943" s="19"/>
      <c r="C943" s="9"/>
      <c r="D943" s="94"/>
      <c r="E943" s="20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</row>
    <row r="944" spans="1:27" ht="14.25" customHeight="1" x14ac:dyDescent="0.2">
      <c r="A944" s="19"/>
      <c r="B944" s="19"/>
      <c r="C944" s="9"/>
      <c r="D944" s="94"/>
      <c r="E944" s="20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</row>
    <row r="945" spans="1:27" ht="14.25" customHeight="1" x14ac:dyDescent="0.2">
      <c r="A945" s="19"/>
      <c r="B945" s="19"/>
      <c r="C945" s="9"/>
      <c r="D945" s="94"/>
      <c r="E945" s="20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</row>
    <row r="946" spans="1:27" ht="14.25" customHeight="1" x14ac:dyDescent="0.2">
      <c r="A946" s="19"/>
      <c r="B946" s="19"/>
      <c r="C946" s="9"/>
      <c r="D946" s="94"/>
      <c r="E946" s="20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</row>
    <row r="947" spans="1:27" ht="14.25" customHeight="1" x14ac:dyDescent="0.2">
      <c r="A947" s="19"/>
      <c r="B947" s="19"/>
      <c r="C947" s="9"/>
      <c r="D947" s="94"/>
      <c r="E947" s="20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</row>
    <row r="948" spans="1:27" ht="14.25" customHeight="1" x14ac:dyDescent="0.2">
      <c r="A948" s="19"/>
      <c r="B948" s="19"/>
      <c r="C948" s="9"/>
      <c r="D948" s="94"/>
      <c r="E948" s="20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</row>
    <row r="949" spans="1:27" ht="14.25" customHeight="1" x14ac:dyDescent="0.2">
      <c r="A949" s="19"/>
      <c r="B949" s="19"/>
      <c r="C949" s="9"/>
      <c r="D949" s="94"/>
      <c r="E949" s="20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</row>
    <row r="950" spans="1:27" ht="14.25" customHeight="1" x14ac:dyDescent="0.2">
      <c r="A950" s="19"/>
      <c r="B950" s="19"/>
      <c r="C950" s="9"/>
      <c r="D950" s="94"/>
      <c r="E950" s="20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</row>
    <row r="951" spans="1:27" ht="14.25" customHeight="1" x14ac:dyDescent="0.2">
      <c r="A951" s="19"/>
      <c r="B951" s="19"/>
      <c r="C951" s="9"/>
      <c r="D951" s="94"/>
      <c r="E951" s="20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</row>
    <row r="952" spans="1:27" ht="14.25" customHeight="1" x14ac:dyDescent="0.2">
      <c r="A952" s="19"/>
      <c r="B952" s="19"/>
      <c r="C952" s="9"/>
      <c r="D952" s="94"/>
      <c r="E952" s="20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</row>
    <row r="953" spans="1:27" ht="14.25" customHeight="1" x14ac:dyDescent="0.2">
      <c r="A953" s="19"/>
      <c r="B953" s="19"/>
      <c r="C953" s="9"/>
      <c r="D953" s="94"/>
      <c r="E953" s="20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</row>
    <row r="954" spans="1:27" ht="14.25" customHeight="1" x14ac:dyDescent="0.2">
      <c r="A954" s="19"/>
      <c r="B954" s="19"/>
      <c r="C954" s="9"/>
      <c r="D954" s="94"/>
      <c r="E954" s="20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</row>
    <row r="955" spans="1:27" ht="14.25" customHeight="1" x14ac:dyDescent="0.2">
      <c r="A955" s="19"/>
      <c r="B955" s="19"/>
      <c r="C955" s="9"/>
      <c r="D955" s="94"/>
      <c r="E955" s="20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</row>
    <row r="956" spans="1:27" ht="14.25" customHeight="1" x14ac:dyDescent="0.2">
      <c r="A956" s="19"/>
      <c r="B956" s="19"/>
      <c r="C956" s="9"/>
      <c r="D956" s="94"/>
      <c r="E956" s="20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</row>
    <row r="957" spans="1:27" ht="14.25" customHeight="1" x14ac:dyDescent="0.2">
      <c r="A957" s="19"/>
      <c r="B957" s="19"/>
      <c r="C957" s="9"/>
      <c r="D957" s="94"/>
      <c r="E957" s="20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</row>
    <row r="958" spans="1:27" ht="14.25" customHeight="1" x14ac:dyDescent="0.2">
      <c r="A958" s="19"/>
      <c r="B958" s="19"/>
      <c r="C958" s="9"/>
      <c r="D958" s="94"/>
      <c r="E958" s="20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</row>
    <row r="959" spans="1:27" ht="14.25" customHeight="1" x14ac:dyDescent="0.2">
      <c r="A959" s="19"/>
      <c r="B959" s="19"/>
      <c r="C959" s="9"/>
      <c r="D959" s="94"/>
      <c r="E959" s="20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</row>
    <row r="960" spans="1:27" ht="14.25" customHeight="1" x14ac:dyDescent="0.2">
      <c r="A960" s="19"/>
      <c r="B960" s="19"/>
      <c r="C960" s="9"/>
      <c r="D960" s="94"/>
      <c r="E960" s="20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</row>
    <row r="961" spans="1:27" ht="14.25" customHeight="1" x14ac:dyDescent="0.2">
      <c r="A961" s="19"/>
      <c r="B961" s="19"/>
      <c r="C961" s="9"/>
      <c r="D961" s="94"/>
      <c r="E961" s="20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</row>
    <row r="962" spans="1:27" ht="14.25" customHeight="1" x14ac:dyDescent="0.2">
      <c r="A962" s="19"/>
      <c r="B962" s="19"/>
      <c r="C962" s="9"/>
      <c r="D962" s="94"/>
      <c r="E962" s="20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</row>
    <row r="963" spans="1:27" ht="14.25" customHeight="1" x14ac:dyDescent="0.2">
      <c r="A963" s="19"/>
      <c r="B963" s="19"/>
      <c r="C963" s="9"/>
      <c r="D963" s="94"/>
      <c r="E963" s="20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</row>
    <row r="964" spans="1:27" ht="14.25" customHeight="1" x14ac:dyDescent="0.2">
      <c r="A964" s="19"/>
      <c r="B964" s="19"/>
      <c r="C964" s="9"/>
      <c r="D964" s="94"/>
      <c r="E964" s="20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</row>
    <row r="965" spans="1:27" ht="14.25" customHeight="1" x14ac:dyDescent="0.2">
      <c r="A965" s="19"/>
      <c r="B965" s="19"/>
      <c r="C965" s="9"/>
      <c r="D965" s="94"/>
      <c r="E965" s="20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</row>
    <row r="966" spans="1:27" ht="14.25" customHeight="1" x14ac:dyDescent="0.2">
      <c r="A966" s="19"/>
      <c r="B966" s="19"/>
      <c r="C966" s="9"/>
      <c r="D966" s="94"/>
      <c r="E966" s="20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</row>
    <row r="967" spans="1:27" ht="14.25" customHeight="1" x14ac:dyDescent="0.2">
      <c r="A967" s="19"/>
      <c r="B967" s="19"/>
      <c r="C967" s="9"/>
      <c r="D967" s="94"/>
      <c r="E967" s="20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</row>
    <row r="968" spans="1:27" ht="14.25" customHeight="1" x14ac:dyDescent="0.2">
      <c r="A968" s="19"/>
      <c r="B968" s="19"/>
      <c r="C968" s="9"/>
      <c r="D968" s="94"/>
      <c r="E968" s="20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</row>
    <row r="969" spans="1:27" ht="14.25" customHeight="1" x14ac:dyDescent="0.2">
      <c r="A969" s="19"/>
      <c r="B969" s="19"/>
      <c r="C969" s="9"/>
      <c r="D969" s="94"/>
      <c r="E969" s="20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</row>
    <row r="970" spans="1:27" ht="14.25" customHeight="1" x14ac:dyDescent="0.2">
      <c r="A970" s="19"/>
      <c r="B970" s="19"/>
      <c r="C970" s="9"/>
      <c r="D970" s="94"/>
      <c r="E970" s="20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</row>
    <row r="971" spans="1:27" ht="14.25" customHeight="1" x14ac:dyDescent="0.2">
      <c r="A971" s="19"/>
      <c r="B971" s="19"/>
      <c r="C971" s="9"/>
      <c r="D971" s="94"/>
      <c r="E971" s="20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</row>
    <row r="972" spans="1:27" ht="14.25" customHeight="1" x14ac:dyDescent="0.2">
      <c r="A972" s="19"/>
      <c r="B972" s="19"/>
      <c r="C972" s="9"/>
      <c r="D972" s="94"/>
      <c r="E972" s="20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</row>
    <row r="973" spans="1:27" ht="14.25" customHeight="1" x14ac:dyDescent="0.2">
      <c r="A973" s="19"/>
      <c r="B973" s="19"/>
      <c r="C973" s="9"/>
      <c r="D973" s="94"/>
      <c r="E973" s="20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</row>
    <row r="974" spans="1:27" ht="14.25" customHeight="1" x14ac:dyDescent="0.2">
      <c r="A974" s="19"/>
      <c r="B974" s="19"/>
      <c r="C974" s="9"/>
      <c r="D974" s="94"/>
      <c r="E974" s="20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</row>
    <row r="975" spans="1:27" ht="14.25" customHeight="1" x14ac:dyDescent="0.2">
      <c r="A975" s="19"/>
      <c r="B975" s="19"/>
      <c r="C975" s="9"/>
      <c r="D975" s="94"/>
      <c r="E975" s="20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</row>
    <row r="976" spans="1:27" ht="14.25" customHeight="1" x14ac:dyDescent="0.2">
      <c r="A976" s="19"/>
      <c r="B976" s="19"/>
      <c r="C976" s="9"/>
      <c r="D976" s="94"/>
      <c r="E976" s="20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</row>
    <row r="977" spans="1:27" ht="14.25" customHeight="1" x14ac:dyDescent="0.2">
      <c r="A977" s="19"/>
      <c r="B977" s="19"/>
      <c r="C977" s="9"/>
      <c r="D977" s="94"/>
      <c r="E977" s="20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</row>
    <row r="978" spans="1:27" ht="14.25" customHeight="1" x14ac:dyDescent="0.2">
      <c r="A978" s="19"/>
      <c r="B978" s="19"/>
      <c r="C978" s="9"/>
      <c r="D978" s="94"/>
      <c r="E978" s="20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</row>
    <row r="979" spans="1:27" ht="14.25" customHeight="1" x14ac:dyDescent="0.2">
      <c r="A979" s="19"/>
      <c r="B979" s="19"/>
      <c r="C979" s="9"/>
      <c r="D979" s="94"/>
      <c r="E979" s="20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</row>
    <row r="980" spans="1:27" ht="14.25" customHeight="1" x14ac:dyDescent="0.2">
      <c r="A980" s="19"/>
      <c r="B980" s="19"/>
      <c r="C980" s="9"/>
      <c r="D980" s="94"/>
      <c r="E980" s="20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</row>
    <row r="981" spans="1:27" ht="14.25" customHeight="1" x14ac:dyDescent="0.2">
      <c r="A981" s="19"/>
      <c r="B981" s="19"/>
      <c r="C981" s="9"/>
      <c r="D981" s="94"/>
      <c r="E981" s="20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</row>
    <row r="982" spans="1:27" ht="14.25" customHeight="1" x14ac:dyDescent="0.2">
      <c r="A982" s="19"/>
      <c r="B982" s="19"/>
      <c r="C982" s="9"/>
      <c r="D982" s="94"/>
      <c r="E982" s="20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</row>
    <row r="983" spans="1:27" ht="14.25" customHeight="1" x14ac:dyDescent="0.2">
      <c r="A983" s="19"/>
      <c r="B983" s="19"/>
      <c r="C983" s="9"/>
      <c r="D983" s="94"/>
      <c r="E983" s="20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</row>
    <row r="984" spans="1:27" ht="14.25" customHeight="1" x14ac:dyDescent="0.2">
      <c r="A984" s="19"/>
      <c r="B984" s="19"/>
      <c r="C984" s="9"/>
      <c r="D984" s="94"/>
      <c r="E984" s="20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</row>
    <row r="985" spans="1:27" ht="14.25" customHeight="1" x14ac:dyDescent="0.2">
      <c r="A985" s="19"/>
      <c r="B985" s="19"/>
      <c r="C985" s="9"/>
      <c r="D985" s="94"/>
      <c r="E985" s="20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</row>
    <row r="986" spans="1:27" ht="14.25" customHeight="1" x14ac:dyDescent="0.2">
      <c r="A986" s="19"/>
      <c r="B986" s="19"/>
      <c r="C986" s="9"/>
      <c r="D986" s="94"/>
      <c r="E986" s="20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</row>
    <row r="987" spans="1:27" ht="14.25" customHeight="1" x14ac:dyDescent="0.2">
      <c r="A987" s="19"/>
      <c r="B987" s="19"/>
      <c r="C987" s="9"/>
      <c r="D987" s="94"/>
      <c r="E987" s="20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</row>
    <row r="988" spans="1:27" ht="14.25" customHeight="1" x14ac:dyDescent="0.2">
      <c r="A988" s="19"/>
      <c r="B988" s="19"/>
      <c r="C988" s="9"/>
      <c r="D988" s="94"/>
      <c r="E988" s="20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</row>
    <row r="989" spans="1:27" ht="14.25" customHeight="1" x14ac:dyDescent="0.2">
      <c r="A989" s="19"/>
      <c r="B989" s="19"/>
      <c r="C989" s="9"/>
      <c r="D989" s="94"/>
      <c r="E989" s="20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</row>
    <row r="990" spans="1:27" ht="14.25" customHeight="1" x14ac:dyDescent="0.2">
      <c r="A990" s="19"/>
      <c r="B990" s="19"/>
      <c r="C990" s="9"/>
      <c r="D990" s="94"/>
      <c r="E990" s="20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</row>
    <row r="991" spans="1:27" ht="14.25" customHeight="1" x14ac:dyDescent="0.2">
      <c r="A991" s="19"/>
      <c r="B991" s="19"/>
      <c r="C991" s="9"/>
      <c r="D991" s="94"/>
      <c r="E991" s="20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</row>
    <row r="992" spans="1:27" ht="14.25" customHeight="1" x14ac:dyDescent="0.2">
      <c r="A992" s="19"/>
      <c r="B992" s="19"/>
      <c r="C992" s="9"/>
      <c r="D992" s="94"/>
      <c r="E992" s="20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</row>
    <row r="993" spans="1:27" ht="14.25" customHeight="1" x14ac:dyDescent="0.2">
      <c r="A993" s="19"/>
      <c r="B993" s="19"/>
      <c r="C993" s="9"/>
      <c r="D993" s="94"/>
      <c r="E993" s="20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</row>
    <row r="994" spans="1:27" ht="14.25" customHeight="1" x14ac:dyDescent="0.2">
      <c r="A994" s="19"/>
      <c r="B994" s="19"/>
      <c r="C994" s="9"/>
      <c r="D994" s="94"/>
      <c r="E994" s="20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</row>
    <row r="995" spans="1:27" ht="14.25" customHeight="1" x14ac:dyDescent="0.2">
      <c r="A995" s="19"/>
      <c r="B995" s="19"/>
      <c r="C995" s="9"/>
      <c r="D995" s="94"/>
      <c r="E995" s="20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</row>
    <row r="996" spans="1:27" ht="14.25" customHeight="1" x14ac:dyDescent="0.2">
      <c r="A996" s="19"/>
      <c r="B996" s="19"/>
      <c r="C996" s="9"/>
      <c r="D996" s="94"/>
      <c r="E996" s="20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</row>
    <row r="997" spans="1:27" ht="14.25" customHeight="1" x14ac:dyDescent="0.2">
      <c r="A997" s="19"/>
      <c r="B997" s="19"/>
      <c r="C997" s="9"/>
      <c r="D997" s="94"/>
      <c r="E997" s="20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</row>
    <row r="998" spans="1:27" ht="14.25" customHeight="1" x14ac:dyDescent="0.2">
      <c r="A998" s="19"/>
      <c r="B998" s="19"/>
      <c r="C998" s="9"/>
      <c r="D998" s="94"/>
      <c r="E998" s="20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</row>
    <row r="999" spans="1:27" ht="14.25" customHeight="1" x14ac:dyDescent="0.2">
      <c r="A999" s="19"/>
      <c r="B999" s="19"/>
      <c r="C999" s="9"/>
      <c r="D999" s="94"/>
      <c r="E999" s="20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</row>
    <row r="1000" spans="1:27" ht="14.25" customHeight="1" x14ac:dyDescent="0.2">
      <c r="A1000" s="19"/>
      <c r="B1000" s="19"/>
      <c r="C1000" s="9"/>
      <c r="D1000" s="94"/>
      <c r="E1000" s="20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</row>
    <row r="1001" spans="1:27" ht="14.25" customHeight="1" x14ac:dyDescent="0.2">
      <c r="A1001" s="19"/>
      <c r="B1001" s="19"/>
      <c r="C1001" s="9"/>
      <c r="D1001" s="94"/>
      <c r="E1001" s="20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</row>
    <row r="1002" spans="1:27" ht="14.25" customHeight="1" x14ac:dyDescent="0.2">
      <c r="A1002" s="19"/>
      <c r="B1002" s="19"/>
      <c r="C1002" s="9"/>
      <c r="D1002" s="94"/>
      <c r="E1002" s="20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</row>
    <row r="1003" spans="1:27" ht="14.25" customHeight="1" x14ac:dyDescent="0.2">
      <c r="A1003" s="19"/>
      <c r="B1003" s="19"/>
      <c r="C1003" s="9"/>
      <c r="D1003" s="94"/>
      <c r="E1003" s="20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</row>
    <row r="1004" spans="1:27" ht="14.25" customHeight="1" x14ac:dyDescent="0.2">
      <c r="A1004" s="19"/>
      <c r="B1004" s="19"/>
      <c r="C1004" s="9"/>
      <c r="D1004" s="94"/>
      <c r="E1004" s="20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  <c r="AA1004" s="9"/>
    </row>
    <row r="1005" spans="1:27" ht="14.25" customHeight="1" x14ac:dyDescent="0.2">
      <c r="A1005" s="19"/>
      <c r="B1005" s="19"/>
      <c r="C1005" s="9"/>
      <c r="D1005" s="94"/>
      <c r="E1005" s="20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  <c r="AA1005" s="9"/>
    </row>
    <row r="1006" spans="1:27" ht="14.25" customHeight="1" x14ac:dyDescent="0.2">
      <c r="A1006" s="19"/>
      <c r="B1006" s="19"/>
      <c r="C1006" s="9"/>
      <c r="D1006" s="94"/>
      <c r="E1006" s="20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  <c r="AA1006" s="9"/>
    </row>
    <row r="1007" spans="1:27" ht="14.25" customHeight="1" x14ac:dyDescent="0.2">
      <c r="A1007" s="19"/>
      <c r="B1007" s="19"/>
      <c r="C1007" s="9"/>
      <c r="D1007" s="94"/>
      <c r="E1007" s="20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  <c r="AA1007" s="9"/>
    </row>
    <row r="1008" spans="1:27" ht="14.25" customHeight="1" x14ac:dyDescent="0.2">
      <c r="A1008" s="19"/>
      <c r="B1008" s="19"/>
      <c r="C1008" s="9"/>
      <c r="D1008" s="94"/>
      <c r="E1008" s="20"/>
      <c r="F1008" s="9"/>
      <c r="G1008" s="9"/>
      <c r="H1008" s="9"/>
      <c r="I1008" s="9"/>
      <c r="J1008" s="9"/>
      <c r="K1008" s="9"/>
      <c r="L1008" s="9"/>
      <c r="M1008" s="9"/>
      <c r="N1008" s="9"/>
      <c r="O1008" s="9"/>
      <c r="P1008" s="9"/>
      <c r="Q1008" s="9"/>
      <c r="R1008" s="9"/>
      <c r="S1008" s="9"/>
      <c r="T1008" s="9"/>
      <c r="U1008" s="9"/>
      <c r="V1008" s="9"/>
      <c r="W1008" s="9"/>
      <c r="X1008" s="9"/>
      <c r="Y1008" s="9"/>
      <c r="Z1008" s="9"/>
      <c r="AA1008" s="9"/>
    </row>
    <row r="1009" spans="1:27" ht="14.25" customHeight="1" x14ac:dyDescent="0.2">
      <c r="A1009" s="19"/>
      <c r="B1009" s="19"/>
      <c r="C1009" s="9"/>
      <c r="D1009" s="94"/>
      <c r="E1009" s="20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Z1009" s="9"/>
      <c r="AA1009" s="9"/>
    </row>
    <row r="1010" spans="1:27" ht="14.25" customHeight="1" x14ac:dyDescent="0.2">
      <c r="A1010" s="19"/>
      <c r="B1010" s="19"/>
      <c r="C1010" s="9"/>
      <c r="D1010" s="94"/>
      <c r="E1010" s="20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  <c r="AA1010" s="9"/>
    </row>
    <row r="1011" spans="1:27" ht="14.25" customHeight="1" x14ac:dyDescent="0.2">
      <c r="A1011" s="19"/>
      <c r="B1011" s="19"/>
      <c r="C1011" s="9"/>
      <c r="D1011" s="94"/>
      <c r="E1011" s="20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Z1011" s="9"/>
      <c r="AA1011" s="9"/>
    </row>
    <row r="1012" spans="1:27" ht="14.25" customHeight="1" x14ac:dyDescent="0.2">
      <c r="A1012" s="19"/>
      <c r="B1012" s="19"/>
      <c r="C1012" s="9"/>
      <c r="D1012" s="94"/>
      <c r="E1012" s="20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9"/>
      <c r="S1012" s="9"/>
      <c r="T1012" s="9"/>
      <c r="U1012" s="9"/>
      <c r="V1012" s="9"/>
      <c r="W1012" s="9"/>
      <c r="X1012" s="9"/>
      <c r="Y1012" s="9"/>
      <c r="Z1012" s="9"/>
      <c r="AA1012" s="9"/>
    </row>
    <row r="1013" spans="1:27" ht="14.25" customHeight="1" x14ac:dyDescent="0.2">
      <c r="A1013" s="19"/>
      <c r="B1013" s="19"/>
      <c r="C1013" s="9"/>
      <c r="D1013" s="94"/>
      <c r="E1013" s="20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  <c r="AA1013" s="9"/>
    </row>
    <row r="1014" spans="1:27" ht="14.25" customHeight="1" x14ac:dyDescent="0.2">
      <c r="A1014" s="19"/>
      <c r="B1014" s="19"/>
      <c r="C1014" s="9"/>
      <c r="D1014" s="94"/>
      <c r="E1014" s="20"/>
      <c r="F1014" s="9"/>
      <c r="G1014" s="9"/>
      <c r="H1014" s="9"/>
      <c r="I1014" s="9"/>
      <c r="J1014" s="9"/>
      <c r="K1014" s="9"/>
      <c r="L1014" s="9"/>
      <c r="M1014" s="9"/>
      <c r="N1014" s="9"/>
      <c r="O1014" s="9"/>
      <c r="P1014" s="9"/>
      <c r="Q1014" s="9"/>
      <c r="R1014" s="9"/>
      <c r="S1014" s="9"/>
      <c r="T1014" s="9"/>
      <c r="U1014" s="9"/>
      <c r="V1014" s="9"/>
      <c r="W1014" s="9"/>
      <c r="X1014" s="9"/>
      <c r="Y1014" s="9"/>
      <c r="Z1014" s="9"/>
      <c r="AA1014" s="9"/>
    </row>
    <row r="1015" spans="1:27" ht="14.25" customHeight="1" x14ac:dyDescent="0.2">
      <c r="A1015" s="19"/>
      <c r="B1015" s="19"/>
      <c r="C1015" s="9"/>
      <c r="D1015" s="94"/>
      <c r="E1015" s="20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  <c r="R1015" s="9"/>
      <c r="S1015" s="9"/>
      <c r="T1015" s="9"/>
      <c r="U1015" s="9"/>
      <c r="V1015" s="9"/>
      <c r="W1015" s="9"/>
      <c r="X1015" s="9"/>
      <c r="Y1015" s="9"/>
      <c r="Z1015" s="9"/>
      <c r="AA1015" s="9"/>
    </row>
    <row r="1016" spans="1:27" ht="14.25" customHeight="1" x14ac:dyDescent="0.2">
      <c r="A1016" s="19"/>
      <c r="B1016" s="19"/>
      <c r="C1016" s="9"/>
      <c r="D1016" s="94"/>
      <c r="E1016" s="20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  <c r="AA1016" s="9"/>
    </row>
    <row r="1017" spans="1:27" ht="14.25" customHeight="1" x14ac:dyDescent="0.2">
      <c r="A1017" s="19"/>
      <c r="B1017" s="19"/>
      <c r="C1017" s="9"/>
      <c r="D1017" s="94"/>
      <c r="E1017" s="20"/>
      <c r="F1017" s="9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  <c r="R1017" s="9"/>
      <c r="S1017" s="9"/>
      <c r="T1017" s="9"/>
      <c r="U1017" s="9"/>
      <c r="V1017" s="9"/>
      <c r="W1017" s="9"/>
      <c r="X1017" s="9"/>
      <c r="Y1017" s="9"/>
      <c r="Z1017" s="9"/>
      <c r="AA1017" s="9"/>
    </row>
    <row r="1018" spans="1:27" ht="14.25" customHeight="1" x14ac:dyDescent="0.2">
      <c r="A1018" s="19"/>
      <c r="B1018" s="19"/>
      <c r="C1018" s="9"/>
      <c r="D1018" s="94"/>
      <c r="E1018" s="20"/>
      <c r="F1018" s="9"/>
      <c r="G1018" s="9"/>
      <c r="H1018" s="9"/>
      <c r="I1018" s="9"/>
      <c r="J1018" s="9"/>
      <c r="K1018" s="9"/>
      <c r="L1018" s="9"/>
      <c r="M1018" s="9"/>
      <c r="N1018" s="9"/>
      <c r="O1018" s="9"/>
      <c r="P1018" s="9"/>
      <c r="Q1018" s="9"/>
      <c r="R1018" s="9"/>
      <c r="S1018" s="9"/>
      <c r="T1018" s="9"/>
      <c r="U1018" s="9"/>
      <c r="V1018" s="9"/>
      <c r="W1018" s="9"/>
      <c r="X1018" s="9"/>
      <c r="Y1018" s="9"/>
      <c r="Z1018" s="9"/>
      <c r="AA1018" s="9"/>
    </row>
    <row r="1019" spans="1:27" ht="14.25" customHeight="1" x14ac:dyDescent="0.2">
      <c r="A1019" s="19"/>
      <c r="B1019" s="19"/>
      <c r="C1019" s="9"/>
      <c r="D1019" s="94"/>
      <c r="E1019" s="20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  <c r="AA1019" s="9"/>
    </row>
    <row r="1020" spans="1:27" ht="14.25" customHeight="1" x14ac:dyDescent="0.2">
      <c r="A1020" s="19"/>
      <c r="B1020" s="19"/>
      <c r="C1020" s="9"/>
      <c r="D1020" s="94"/>
      <c r="E1020" s="20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9"/>
      <c r="S1020" s="9"/>
      <c r="T1020" s="9"/>
      <c r="U1020" s="9"/>
      <c r="V1020" s="9"/>
      <c r="W1020" s="9"/>
      <c r="X1020" s="9"/>
      <c r="Y1020" s="9"/>
      <c r="Z1020" s="9"/>
      <c r="AA1020" s="9"/>
    </row>
    <row r="1021" spans="1:27" ht="14.25" customHeight="1" x14ac:dyDescent="0.2">
      <c r="A1021" s="19"/>
      <c r="B1021" s="19"/>
      <c r="C1021" s="9"/>
      <c r="D1021" s="94"/>
      <c r="E1021" s="20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Z1021" s="9"/>
      <c r="AA1021" s="9"/>
    </row>
    <row r="1022" spans="1:27" ht="14.25" customHeight="1" x14ac:dyDescent="0.2">
      <c r="A1022" s="19"/>
      <c r="B1022" s="19"/>
      <c r="C1022" s="9"/>
      <c r="D1022" s="94"/>
      <c r="E1022" s="20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  <c r="AA1022" s="9"/>
    </row>
    <row r="1023" spans="1:27" ht="14.25" customHeight="1" x14ac:dyDescent="0.2">
      <c r="A1023" s="19"/>
      <c r="B1023" s="19"/>
      <c r="C1023" s="9"/>
      <c r="D1023" s="94"/>
      <c r="E1023" s="20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  <c r="S1023" s="9"/>
      <c r="T1023" s="9"/>
      <c r="U1023" s="9"/>
      <c r="V1023" s="9"/>
      <c r="W1023" s="9"/>
      <c r="X1023" s="9"/>
      <c r="Y1023" s="9"/>
      <c r="Z1023" s="9"/>
      <c r="AA1023" s="9"/>
    </row>
    <row r="1024" spans="1:27" ht="14.25" customHeight="1" x14ac:dyDescent="0.2">
      <c r="A1024" s="19"/>
      <c r="B1024" s="19"/>
      <c r="C1024" s="9"/>
      <c r="D1024" s="94"/>
      <c r="E1024" s="20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  <c r="R1024" s="9"/>
      <c r="S1024" s="9"/>
      <c r="T1024" s="9"/>
      <c r="U1024" s="9"/>
      <c r="V1024" s="9"/>
      <c r="W1024" s="9"/>
      <c r="X1024" s="9"/>
      <c r="Y1024" s="9"/>
      <c r="Z1024" s="9"/>
      <c r="AA1024" s="9"/>
    </row>
    <row r="1025" spans="1:27" ht="14.25" customHeight="1" x14ac:dyDescent="0.2">
      <c r="A1025" s="19"/>
      <c r="B1025" s="19"/>
      <c r="C1025" s="9"/>
      <c r="D1025" s="94"/>
      <c r="E1025" s="20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  <c r="AA1025" s="9"/>
    </row>
    <row r="1026" spans="1:27" ht="14.25" customHeight="1" x14ac:dyDescent="0.2">
      <c r="A1026" s="19"/>
      <c r="B1026" s="19"/>
      <c r="C1026" s="9"/>
      <c r="D1026" s="94"/>
      <c r="E1026" s="20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  <c r="R1026" s="9"/>
      <c r="S1026" s="9"/>
      <c r="T1026" s="9"/>
      <c r="U1026" s="9"/>
      <c r="V1026" s="9"/>
      <c r="W1026" s="9"/>
      <c r="X1026" s="9"/>
      <c r="Y1026" s="9"/>
      <c r="Z1026" s="9"/>
      <c r="AA1026" s="9"/>
    </row>
    <row r="1027" spans="1:27" ht="14.25" customHeight="1" x14ac:dyDescent="0.2">
      <c r="A1027" s="19"/>
      <c r="B1027" s="19"/>
      <c r="C1027" s="9"/>
      <c r="D1027" s="94"/>
      <c r="E1027" s="20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  <c r="R1027" s="9"/>
      <c r="S1027" s="9"/>
      <c r="T1027" s="9"/>
      <c r="U1027" s="9"/>
      <c r="V1027" s="9"/>
      <c r="W1027" s="9"/>
      <c r="X1027" s="9"/>
      <c r="Y1027" s="9"/>
      <c r="Z1027" s="9"/>
      <c r="AA1027" s="9"/>
    </row>
    <row r="1028" spans="1:27" ht="14.25" customHeight="1" x14ac:dyDescent="0.2">
      <c r="A1028" s="19"/>
      <c r="B1028" s="19"/>
      <c r="C1028" s="9"/>
      <c r="D1028" s="94"/>
      <c r="E1028" s="20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  <c r="AA1028" s="9"/>
    </row>
    <row r="1029" spans="1:27" ht="14.25" customHeight="1" x14ac:dyDescent="0.2">
      <c r="A1029" s="19"/>
      <c r="B1029" s="19"/>
      <c r="C1029" s="9"/>
      <c r="D1029" s="94"/>
      <c r="E1029" s="20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  <c r="R1029" s="9"/>
      <c r="S1029" s="9"/>
      <c r="T1029" s="9"/>
      <c r="U1029" s="9"/>
      <c r="V1029" s="9"/>
      <c r="W1029" s="9"/>
      <c r="X1029" s="9"/>
      <c r="Y1029" s="9"/>
      <c r="Z1029" s="9"/>
      <c r="AA1029" s="9"/>
    </row>
    <row r="1030" spans="1:27" ht="14.25" customHeight="1" x14ac:dyDescent="0.2">
      <c r="A1030" s="19"/>
      <c r="B1030" s="19"/>
      <c r="C1030" s="9"/>
      <c r="D1030" s="94"/>
      <c r="E1030" s="20"/>
      <c r="F1030" s="9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  <c r="R1030" s="9"/>
      <c r="S1030" s="9"/>
      <c r="T1030" s="9"/>
      <c r="U1030" s="9"/>
      <c r="V1030" s="9"/>
      <c r="W1030" s="9"/>
      <c r="X1030" s="9"/>
      <c r="Y1030" s="9"/>
      <c r="Z1030" s="9"/>
      <c r="AA1030" s="9"/>
    </row>
    <row r="1031" spans="1:27" ht="14.25" customHeight="1" x14ac:dyDescent="0.2">
      <c r="A1031" s="19"/>
      <c r="B1031" s="19"/>
      <c r="C1031" s="9"/>
      <c r="D1031" s="94"/>
      <c r="E1031" s="20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  <c r="AA1031" s="9"/>
    </row>
    <row r="1032" spans="1:27" ht="14.25" customHeight="1" x14ac:dyDescent="0.2">
      <c r="A1032" s="19"/>
      <c r="B1032" s="19"/>
      <c r="C1032" s="9"/>
      <c r="D1032" s="94"/>
      <c r="E1032" s="20"/>
      <c r="F1032" s="9"/>
      <c r="G1032" s="9"/>
      <c r="H1032" s="9"/>
      <c r="I1032" s="9"/>
      <c r="J1032" s="9"/>
      <c r="K1032" s="9"/>
      <c r="L1032" s="9"/>
      <c r="M1032" s="9"/>
      <c r="N1032" s="9"/>
      <c r="O1032" s="9"/>
      <c r="P1032" s="9"/>
      <c r="Q1032" s="9"/>
      <c r="R1032" s="9"/>
      <c r="S1032" s="9"/>
      <c r="T1032" s="9"/>
      <c r="U1032" s="9"/>
      <c r="V1032" s="9"/>
      <c r="W1032" s="9"/>
      <c r="X1032" s="9"/>
      <c r="Y1032" s="9"/>
      <c r="Z1032" s="9"/>
      <c r="AA1032" s="9"/>
    </row>
    <row r="1033" spans="1:27" ht="14.25" customHeight="1" x14ac:dyDescent="0.2">
      <c r="A1033" s="19"/>
      <c r="B1033" s="19"/>
      <c r="C1033" s="9"/>
      <c r="D1033" s="94"/>
      <c r="E1033" s="20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  <c r="R1033" s="9"/>
      <c r="S1033" s="9"/>
      <c r="T1033" s="9"/>
      <c r="U1033" s="9"/>
      <c r="V1033" s="9"/>
      <c r="W1033" s="9"/>
      <c r="X1033" s="9"/>
      <c r="Y1033" s="9"/>
      <c r="Z1033" s="9"/>
      <c r="AA1033" s="9"/>
    </row>
    <row r="1034" spans="1:27" ht="14.25" customHeight="1" x14ac:dyDescent="0.2">
      <c r="A1034" s="19"/>
      <c r="B1034" s="19"/>
      <c r="C1034" s="9"/>
      <c r="D1034" s="94"/>
      <c r="E1034" s="20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  <c r="AA1034" s="9"/>
    </row>
    <row r="1035" spans="1:27" ht="14.25" customHeight="1" x14ac:dyDescent="0.2">
      <c r="A1035" s="19"/>
      <c r="B1035" s="19"/>
      <c r="C1035" s="9"/>
      <c r="D1035" s="94"/>
      <c r="E1035" s="20"/>
      <c r="F1035" s="9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  <c r="R1035" s="9"/>
      <c r="S1035" s="9"/>
      <c r="T1035" s="9"/>
      <c r="U1035" s="9"/>
      <c r="V1035" s="9"/>
      <c r="W1035" s="9"/>
      <c r="X1035" s="9"/>
      <c r="Y1035" s="9"/>
      <c r="Z1035" s="9"/>
      <c r="AA1035" s="9"/>
    </row>
    <row r="1036" spans="1:27" ht="14.25" customHeight="1" x14ac:dyDescent="0.2">
      <c r="A1036" s="19"/>
      <c r="B1036" s="19"/>
      <c r="C1036" s="9"/>
      <c r="D1036" s="94"/>
      <c r="E1036" s="20"/>
      <c r="F1036" s="9"/>
      <c r="G1036" s="9"/>
      <c r="H1036" s="9"/>
      <c r="I1036" s="9"/>
      <c r="J1036" s="9"/>
      <c r="K1036" s="9"/>
      <c r="L1036" s="9"/>
      <c r="M1036" s="9"/>
      <c r="N1036" s="9"/>
      <c r="O1036" s="9"/>
      <c r="P1036" s="9"/>
      <c r="Q1036" s="9"/>
      <c r="R1036" s="9"/>
      <c r="S1036" s="9"/>
      <c r="T1036" s="9"/>
      <c r="U1036" s="9"/>
      <c r="V1036" s="9"/>
      <c r="W1036" s="9"/>
      <c r="X1036" s="9"/>
      <c r="Y1036" s="9"/>
      <c r="Z1036" s="9"/>
      <c r="AA1036" s="9"/>
    </row>
    <row r="1037" spans="1:27" ht="14.25" customHeight="1" x14ac:dyDescent="0.2">
      <c r="A1037" s="19"/>
      <c r="B1037" s="19"/>
      <c r="C1037" s="9"/>
      <c r="D1037" s="94"/>
      <c r="E1037" s="20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  <c r="AA1037" s="9"/>
    </row>
    <row r="1038" spans="1:27" ht="14.25" customHeight="1" x14ac:dyDescent="0.2">
      <c r="A1038" s="19"/>
      <c r="B1038" s="19"/>
      <c r="C1038" s="9"/>
      <c r="D1038" s="94"/>
      <c r="E1038" s="20"/>
      <c r="F1038" s="9"/>
      <c r="G1038" s="9"/>
      <c r="H1038" s="9"/>
      <c r="I1038" s="9"/>
      <c r="J1038" s="9"/>
      <c r="K1038" s="9"/>
      <c r="L1038" s="9"/>
      <c r="M1038" s="9"/>
      <c r="N1038" s="9"/>
      <c r="O1038" s="9"/>
      <c r="P1038" s="9"/>
      <c r="Q1038" s="9"/>
      <c r="R1038" s="9"/>
      <c r="S1038" s="9"/>
      <c r="T1038" s="9"/>
      <c r="U1038" s="9"/>
      <c r="V1038" s="9"/>
      <c r="W1038" s="9"/>
      <c r="X1038" s="9"/>
      <c r="Y1038" s="9"/>
      <c r="Z1038" s="9"/>
      <c r="AA1038" s="9"/>
    </row>
    <row r="1039" spans="1:27" ht="14.25" customHeight="1" x14ac:dyDescent="0.2">
      <c r="A1039" s="19"/>
      <c r="B1039" s="19"/>
      <c r="C1039" s="9"/>
      <c r="D1039" s="94"/>
      <c r="E1039" s="20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  <c r="R1039" s="9"/>
      <c r="S1039" s="9"/>
      <c r="T1039" s="9"/>
      <c r="U1039" s="9"/>
      <c r="V1039" s="9"/>
      <c r="W1039" s="9"/>
      <c r="X1039" s="9"/>
      <c r="Y1039" s="9"/>
      <c r="Z1039" s="9"/>
      <c r="AA1039" s="9"/>
    </row>
    <row r="1040" spans="1:27" ht="14.25" customHeight="1" x14ac:dyDescent="0.2">
      <c r="A1040" s="19"/>
      <c r="B1040" s="19"/>
      <c r="C1040" s="9"/>
      <c r="D1040" s="94"/>
      <c r="E1040" s="20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  <c r="AA1040" s="9"/>
    </row>
    <row r="1041" spans="1:27" ht="14.25" customHeight="1" x14ac:dyDescent="0.2">
      <c r="A1041" s="19"/>
      <c r="B1041" s="19"/>
      <c r="C1041" s="9"/>
      <c r="D1041" s="94"/>
      <c r="E1041" s="20"/>
      <c r="F1041" s="9"/>
      <c r="G1041" s="9"/>
      <c r="H1041" s="9"/>
      <c r="I1041" s="9"/>
      <c r="J1041" s="9"/>
      <c r="K1041" s="9"/>
      <c r="L1041" s="9"/>
      <c r="M1041" s="9"/>
      <c r="N1041" s="9"/>
      <c r="O1041" s="9"/>
      <c r="P1041" s="9"/>
      <c r="Q1041" s="9"/>
      <c r="R1041" s="9"/>
      <c r="S1041" s="9"/>
      <c r="T1041" s="9"/>
      <c r="U1041" s="9"/>
      <c r="V1041" s="9"/>
      <c r="W1041" s="9"/>
      <c r="X1041" s="9"/>
      <c r="Y1041" s="9"/>
      <c r="Z1041" s="9"/>
      <c r="AA1041" s="9"/>
    </row>
    <row r="1042" spans="1:27" ht="14.25" customHeight="1" x14ac:dyDescent="0.2">
      <c r="A1042" s="19"/>
      <c r="B1042" s="19"/>
      <c r="C1042" s="9"/>
      <c r="D1042" s="94"/>
      <c r="E1042" s="20"/>
      <c r="F1042" s="9"/>
      <c r="G1042" s="9"/>
      <c r="H1042" s="9"/>
      <c r="I1042" s="9"/>
      <c r="J1042" s="9"/>
      <c r="K1042" s="9"/>
      <c r="L1042" s="9"/>
      <c r="M1042" s="9"/>
      <c r="N1042" s="9"/>
      <c r="O1042" s="9"/>
      <c r="P1042" s="9"/>
      <c r="Q1042" s="9"/>
      <c r="R1042" s="9"/>
      <c r="S1042" s="9"/>
      <c r="T1042" s="9"/>
      <c r="U1042" s="9"/>
      <c r="V1042" s="9"/>
      <c r="W1042" s="9"/>
      <c r="X1042" s="9"/>
      <c r="Y1042" s="9"/>
      <c r="Z1042" s="9"/>
      <c r="AA1042" s="9"/>
    </row>
    <row r="1043" spans="1:27" ht="14.25" customHeight="1" x14ac:dyDescent="0.2">
      <c r="A1043" s="19"/>
      <c r="B1043" s="19"/>
      <c r="C1043" s="9"/>
      <c r="D1043" s="94"/>
      <c r="E1043" s="20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  <c r="AA1043" s="9"/>
    </row>
    <row r="1044" spans="1:27" ht="14.25" customHeight="1" x14ac:dyDescent="0.2">
      <c r="A1044" s="19"/>
      <c r="B1044" s="19"/>
      <c r="C1044" s="9"/>
      <c r="D1044" s="94"/>
      <c r="E1044" s="20"/>
      <c r="F1044" s="9"/>
      <c r="G1044" s="9"/>
      <c r="H1044" s="9"/>
      <c r="I1044" s="9"/>
      <c r="J1044" s="9"/>
      <c r="K1044" s="9"/>
      <c r="L1044" s="9"/>
      <c r="M1044" s="9"/>
      <c r="N1044" s="9"/>
      <c r="O1044" s="9"/>
      <c r="P1044" s="9"/>
      <c r="Q1044" s="9"/>
      <c r="R1044" s="9"/>
      <c r="S1044" s="9"/>
      <c r="T1044" s="9"/>
      <c r="U1044" s="9"/>
      <c r="V1044" s="9"/>
      <c r="W1044" s="9"/>
      <c r="X1044" s="9"/>
      <c r="Y1044" s="9"/>
      <c r="Z1044" s="9"/>
      <c r="AA1044" s="9"/>
    </row>
    <row r="1045" spans="1:27" ht="14.25" customHeight="1" x14ac:dyDescent="0.2">
      <c r="A1045" s="19"/>
      <c r="B1045" s="19"/>
      <c r="C1045" s="9"/>
      <c r="D1045" s="94"/>
      <c r="E1045" s="20"/>
      <c r="F1045" s="9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  <c r="R1045" s="9"/>
      <c r="S1045" s="9"/>
      <c r="T1045" s="9"/>
      <c r="U1045" s="9"/>
      <c r="V1045" s="9"/>
      <c r="W1045" s="9"/>
      <c r="X1045" s="9"/>
      <c r="Y1045" s="9"/>
      <c r="Z1045" s="9"/>
      <c r="AA1045" s="9"/>
    </row>
    <row r="1046" spans="1:27" ht="14.25" customHeight="1" x14ac:dyDescent="0.2">
      <c r="A1046" s="19"/>
      <c r="B1046" s="19"/>
      <c r="C1046" s="9"/>
      <c r="D1046" s="94"/>
      <c r="E1046" s="20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  <c r="AA1046" s="9"/>
    </row>
    <row r="1047" spans="1:27" ht="14.25" customHeight="1" x14ac:dyDescent="0.2">
      <c r="A1047" s="19"/>
      <c r="B1047" s="19"/>
      <c r="C1047" s="9"/>
      <c r="D1047" s="94"/>
      <c r="E1047" s="20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Z1047" s="9"/>
      <c r="AA1047" s="9"/>
    </row>
    <row r="1048" spans="1:27" ht="14.25" customHeight="1" x14ac:dyDescent="0.2">
      <c r="A1048" s="19"/>
      <c r="B1048" s="19"/>
      <c r="C1048" s="9"/>
      <c r="D1048" s="94"/>
      <c r="E1048" s="20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9"/>
      <c r="S1048" s="9"/>
      <c r="T1048" s="9"/>
      <c r="U1048" s="9"/>
      <c r="V1048" s="9"/>
      <c r="W1048" s="9"/>
      <c r="X1048" s="9"/>
      <c r="Y1048" s="9"/>
      <c r="Z1048" s="9"/>
      <c r="AA1048" s="9"/>
    </row>
    <row r="1049" spans="1:27" ht="14.25" customHeight="1" x14ac:dyDescent="0.2">
      <c r="A1049" s="19"/>
      <c r="B1049" s="19"/>
      <c r="C1049" s="9"/>
      <c r="D1049" s="94"/>
      <c r="E1049" s="20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  <c r="AA1049" s="9"/>
    </row>
    <row r="1050" spans="1:27" ht="14.25" customHeight="1" x14ac:dyDescent="0.2">
      <c r="A1050" s="19"/>
      <c r="B1050" s="19"/>
      <c r="C1050" s="9"/>
      <c r="D1050" s="94"/>
      <c r="E1050" s="20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Z1050" s="9"/>
      <c r="AA1050" s="9"/>
    </row>
    <row r="1051" spans="1:27" ht="14.25" customHeight="1" x14ac:dyDescent="0.2">
      <c r="A1051" s="19"/>
      <c r="B1051" s="19"/>
      <c r="C1051" s="9"/>
      <c r="D1051" s="94"/>
      <c r="E1051" s="20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  <c r="AA1051" s="9"/>
    </row>
    <row r="1052" spans="1:27" ht="14.25" customHeight="1" x14ac:dyDescent="0.2">
      <c r="A1052" s="19"/>
      <c r="B1052" s="19"/>
      <c r="C1052" s="9"/>
      <c r="D1052" s="94"/>
      <c r="E1052" s="20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  <c r="AA1052" s="9"/>
    </row>
    <row r="1053" spans="1:27" ht="14.25" customHeight="1" x14ac:dyDescent="0.2">
      <c r="A1053" s="19"/>
      <c r="B1053" s="19"/>
      <c r="C1053" s="9"/>
      <c r="D1053" s="94"/>
      <c r="E1053" s="20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9"/>
      <c r="S1053" s="9"/>
      <c r="T1053" s="9"/>
      <c r="U1053" s="9"/>
      <c r="V1053" s="9"/>
      <c r="W1053" s="9"/>
      <c r="X1053" s="9"/>
      <c r="Y1053" s="9"/>
      <c r="Z1053" s="9"/>
      <c r="AA1053" s="9"/>
    </row>
    <row r="1054" spans="1:27" ht="14.25" customHeight="1" x14ac:dyDescent="0.2">
      <c r="A1054" s="19"/>
      <c r="B1054" s="19"/>
      <c r="C1054" s="9"/>
      <c r="D1054" s="94"/>
      <c r="E1054" s="20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  <c r="R1054" s="9"/>
      <c r="S1054" s="9"/>
      <c r="T1054" s="9"/>
      <c r="U1054" s="9"/>
      <c r="V1054" s="9"/>
      <c r="W1054" s="9"/>
      <c r="X1054" s="9"/>
      <c r="Y1054" s="9"/>
      <c r="Z1054" s="9"/>
      <c r="AA1054" s="9"/>
    </row>
    <row r="1055" spans="1:27" ht="14.25" customHeight="1" x14ac:dyDescent="0.2">
      <c r="A1055" s="19"/>
      <c r="B1055" s="19"/>
      <c r="C1055" s="9"/>
      <c r="D1055" s="94"/>
      <c r="E1055" s="20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  <c r="AA1055" s="9"/>
    </row>
    <row r="1056" spans="1:27" ht="14.25" customHeight="1" x14ac:dyDescent="0.2">
      <c r="A1056" s="19"/>
      <c r="B1056" s="19"/>
      <c r="C1056" s="9"/>
      <c r="D1056" s="94"/>
      <c r="E1056" s="20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  <c r="R1056" s="9"/>
      <c r="S1056" s="9"/>
      <c r="T1056" s="9"/>
      <c r="U1056" s="9"/>
      <c r="V1056" s="9"/>
      <c r="W1056" s="9"/>
      <c r="X1056" s="9"/>
      <c r="Y1056" s="9"/>
      <c r="Z1056" s="9"/>
      <c r="AA1056" s="9"/>
    </row>
    <row r="1057" spans="1:27" ht="14.25" customHeight="1" x14ac:dyDescent="0.2">
      <c r="A1057" s="19"/>
      <c r="B1057" s="19"/>
      <c r="C1057" s="9"/>
      <c r="D1057" s="94"/>
      <c r="E1057" s="20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  <c r="S1057" s="9"/>
      <c r="T1057" s="9"/>
      <c r="U1057" s="9"/>
      <c r="V1057" s="9"/>
      <c r="W1057" s="9"/>
      <c r="X1057" s="9"/>
      <c r="Y1057" s="9"/>
      <c r="Z1057" s="9"/>
      <c r="AA1057" s="9"/>
    </row>
    <row r="1058" spans="1:27" ht="14.25" customHeight="1" x14ac:dyDescent="0.2">
      <c r="A1058" s="19"/>
      <c r="B1058" s="19"/>
      <c r="C1058" s="9"/>
      <c r="D1058" s="94"/>
      <c r="E1058" s="20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  <c r="AA1058" s="9"/>
    </row>
    <row r="1059" spans="1:27" ht="14.25" customHeight="1" x14ac:dyDescent="0.2">
      <c r="A1059" s="19"/>
      <c r="B1059" s="19"/>
      <c r="C1059" s="9"/>
      <c r="D1059" s="94"/>
      <c r="E1059" s="20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  <c r="R1059" s="9"/>
      <c r="S1059" s="9"/>
      <c r="T1059" s="9"/>
      <c r="U1059" s="9"/>
      <c r="V1059" s="9"/>
      <c r="W1059" s="9"/>
      <c r="X1059" s="9"/>
      <c r="Y1059" s="9"/>
      <c r="Z1059" s="9"/>
      <c r="AA1059" s="9"/>
    </row>
    <row r="1060" spans="1:27" ht="14.25" customHeight="1" x14ac:dyDescent="0.2">
      <c r="A1060" s="19"/>
      <c r="B1060" s="19"/>
      <c r="C1060" s="9"/>
      <c r="D1060" s="94"/>
      <c r="E1060" s="20"/>
      <c r="F1060" s="9"/>
      <c r="G1060" s="9"/>
      <c r="H1060" s="9"/>
      <c r="I1060" s="9"/>
      <c r="J1060" s="9"/>
      <c r="K1060" s="9"/>
      <c r="L1060" s="9"/>
      <c r="M1060" s="9"/>
      <c r="N1060" s="9"/>
      <c r="O1060" s="9"/>
      <c r="P1060" s="9"/>
      <c r="Q1060" s="9"/>
      <c r="R1060" s="9"/>
      <c r="S1060" s="9"/>
      <c r="T1060" s="9"/>
      <c r="U1060" s="9"/>
      <c r="V1060" s="9"/>
      <c r="W1060" s="9"/>
      <c r="X1060" s="9"/>
      <c r="Y1060" s="9"/>
      <c r="Z1060" s="9"/>
      <c r="AA1060" s="9"/>
    </row>
    <row r="1061" spans="1:27" ht="14.25" customHeight="1" x14ac:dyDescent="0.2">
      <c r="A1061" s="19"/>
      <c r="B1061" s="19"/>
      <c r="C1061" s="9"/>
      <c r="D1061" s="94"/>
      <c r="E1061" s="20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  <c r="AA1061" s="9"/>
    </row>
    <row r="1062" spans="1:27" ht="14.25" customHeight="1" x14ac:dyDescent="0.2">
      <c r="A1062" s="19"/>
      <c r="B1062" s="19"/>
      <c r="C1062" s="9"/>
      <c r="D1062" s="94"/>
      <c r="E1062" s="20"/>
      <c r="F1062" s="9"/>
      <c r="G1062" s="9"/>
      <c r="H1062" s="9"/>
      <c r="I1062" s="9"/>
      <c r="J1062" s="9"/>
      <c r="K1062" s="9"/>
      <c r="L1062" s="9"/>
      <c r="M1062" s="9"/>
      <c r="N1062" s="9"/>
      <c r="O1062" s="9"/>
      <c r="P1062" s="9"/>
      <c r="Q1062" s="9"/>
      <c r="R1062" s="9"/>
      <c r="S1062" s="9"/>
      <c r="T1062" s="9"/>
      <c r="U1062" s="9"/>
      <c r="V1062" s="9"/>
      <c r="W1062" s="9"/>
      <c r="X1062" s="9"/>
      <c r="Y1062" s="9"/>
      <c r="Z1062" s="9"/>
      <c r="AA1062" s="9"/>
    </row>
    <row r="1063" spans="1:27" ht="14.25" customHeight="1" x14ac:dyDescent="0.2">
      <c r="A1063" s="19"/>
      <c r="B1063" s="19"/>
      <c r="C1063" s="9"/>
      <c r="D1063" s="94"/>
      <c r="E1063" s="20"/>
      <c r="F1063" s="9"/>
      <c r="G1063" s="9"/>
      <c r="H1063" s="9"/>
      <c r="I1063" s="9"/>
      <c r="J1063" s="9"/>
      <c r="K1063" s="9"/>
      <c r="L1063" s="9"/>
      <c r="M1063" s="9"/>
      <c r="N1063" s="9"/>
      <c r="O1063" s="9"/>
      <c r="P1063" s="9"/>
      <c r="Q1063" s="9"/>
      <c r="R1063" s="9"/>
      <c r="S1063" s="9"/>
      <c r="T1063" s="9"/>
      <c r="U1063" s="9"/>
      <c r="V1063" s="9"/>
      <c r="W1063" s="9"/>
      <c r="X1063" s="9"/>
      <c r="Y1063" s="9"/>
      <c r="Z1063" s="9"/>
      <c r="AA1063" s="9"/>
    </row>
    <row r="1064" spans="1:27" ht="14.25" customHeight="1" x14ac:dyDescent="0.2">
      <c r="A1064" s="19"/>
      <c r="B1064" s="19"/>
      <c r="C1064" s="9"/>
      <c r="D1064" s="94"/>
      <c r="E1064" s="20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  <c r="AA1064" s="9"/>
    </row>
    <row r="1065" spans="1:27" ht="14.25" customHeight="1" x14ac:dyDescent="0.2">
      <c r="A1065" s="19"/>
      <c r="B1065" s="19"/>
      <c r="C1065" s="9"/>
      <c r="D1065" s="94"/>
      <c r="E1065" s="20"/>
      <c r="F1065" s="9"/>
      <c r="G1065" s="9"/>
      <c r="H1065" s="9"/>
      <c r="I1065" s="9"/>
      <c r="J1065" s="9"/>
      <c r="K1065" s="9"/>
      <c r="L1065" s="9"/>
      <c r="M1065" s="9"/>
      <c r="N1065" s="9"/>
      <c r="O1065" s="9"/>
      <c r="P1065" s="9"/>
      <c r="Q1065" s="9"/>
      <c r="R1065" s="9"/>
      <c r="S1065" s="9"/>
      <c r="T1065" s="9"/>
      <c r="U1065" s="9"/>
      <c r="V1065" s="9"/>
      <c r="W1065" s="9"/>
      <c r="X1065" s="9"/>
      <c r="Y1065" s="9"/>
      <c r="Z1065" s="9"/>
      <c r="AA1065" s="9"/>
    </row>
    <row r="1066" spans="1:27" ht="14.25" customHeight="1" x14ac:dyDescent="0.2">
      <c r="A1066" s="19"/>
      <c r="B1066" s="19"/>
      <c r="C1066" s="9"/>
      <c r="D1066" s="94"/>
      <c r="E1066" s="20"/>
      <c r="F1066" s="9"/>
      <c r="G1066" s="9"/>
      <c r="H1066" s="9"/>
      <c r="I1066" s="9"/>
      <c r="J1066" s="9"/>
      <c r="K1066" s="9"/>
      <c r="L1066" s="9"/>
      <c r="M1066" s="9"/>
      <c r="N1066" s="9"/>
      <c r="O1066" s="9"/>
      <c r="P1066" s="9"/>
      <c r="Q1066" s="9"/>
      <c r="R1066" s="9"/>
      <c r="S1066" s="9"/>
      <c r="T1066" s="9"/>
      <c r="U1066" s="9"/>
      <c r="V1066" s="9"/>
      <c r="W1066" s="9"/>
      <c r="X1066" s="9"/>
      <c r="Y1066" s="9"/>
      <c r="Z1066" s="9"/>
      <c r="AA1066" s="9"/>
    </row>
    <row r="1067" spans="1:27" ht="14.25" customHeight="1" x14ac:dyDescent="0.2">
      <c r="A1067" s="19"/>
      <c r="B1067" s="19"/>
      <c r="C1067" s="9"/>
      <c r="D1067" s="94"/>
      <c r="E1067" s="20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  <c r="AA1067" s="9"/>
    </row>
    <row r="1068" spans="1:27" ht="14.25" customHeight="1" x14ac:dyDescent="0.2">
      <c r="A1068" s="19"/>
      <c r="B1068" s="19"/>
      <c r="C1068" s="9"/>
      <c r="D1068" s="94"/>
      <c r="E1068" s="20"/>
      <c r="F1068" s="9"/>
      <c r="G1068" s="9"/>
      <c r="H1068" s="9"/>
      <c r="I1068" s="9"/>
      <c r="J1068" s="9"/>
      <c r="K1068" s="9"/>
      <c r="L1068" s="9"/>
      <c r="M1068" s="9"/>
      <c r="N1068" s="9"/>
      <c r="O1068" s="9"/>
      <c r="P1068" s="9"/>
      <c r="Q1068" s="9"/>
      <c r="R1068" s="9"/>
      <c r="S1068" s="9"/>
      <c r="T1068" s="9"/>
      <c r="U1068" s="9"/>
      <c r="V1068" s="9"/>
      <c r="W1068" s="9"/>
      <c r="X1068" s="9"/>
      <c r="Y1068" s="9"/>
      <c r="Z1068" s="9"/>
      <c r="AA1068" s="9"/>
    </row>
    <row r="1069" spans="1:27" ht="14.25" customHeight="1" x14ac:dyDescent="0.2">
      <c r="A1069" s="19"/>
      <c r="B1069" s="19"/>
      <c r="C1069" s="9"/>
      <c r="D1069" s="94"/>
      <c r="E1069" s="20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  <c r="R1069" s="9"/>
      <c r="S1069" s="9"/>
      <c r="T1069" s="9"/>
      <c r="U1069" s="9"/>
      <c r="V1069" s="9"/>
      <c r="W1069" s="9"/>
      <c r="X1069" s="9"/>
      <c r="Y1069" s="9"/>
      <c r="Z1069" s="9"/>
      <c r="AA1069" s="9"/>
    </row>
    <row r="1070" spans="1:27" ht="14.25" customHeight="1" x14ac:dyDescent="0.2">
      <c r="A1070" s="19"/>
      <c r="B1070" s="19"/>
      <c r="C1070" s="9"/>
      <c r="D1070" s="94"/>
      <c r="E1070" s="20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  <c r="AA1070" s="9"/>
    </row>
    <row r="1071" spans="1:27" ht="14.25" customHeight="1" x14ac:dyDescent="0.2">
      <c r="A1071" s="19"/>
      <c r="B1071" s="19"/>
      <c r="C1071" s="9"/>
      <c r="D1071" s="94"/>
      <c r="E1071" s="20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9"/>
      <c r="S1071" s="9"/>
      <c r="T1071" s="9"/>
      <c r="U1071" s="9"/>
      <c r="V1071" s="9"/>
      <c r="W1071" s="9"/>
      <c r="X1071" s="9"/>
      <c r="Y1071" s="9"/>
      <c r="Z1071" s="9"/>
      <c r="AA1071" s="9"/>
    </row>
    <row r="1072" spans="1:27" ht="14.25" customHeight="1" x14ac:dyDescent="0.2">
      <c r="A1072" s="19"/>
      <c r="B1072" s="19"/>
      <c r="C1072" s="9"/>
      <c r="D1072" s="94"/>
      <c r="E1072" s="20"/>
      <c r="F1072" s="9"/>
      <c r="G1072" s="9"/>
      <c r="H1072" s="9"/>
      <c r="I1072" s="9"/>
      <c r="J1072" s="9"/>
      <c r="K1072" s="9"/>
      <c r="L1072" s="9"/>
      <c r="M1072" s="9"/>
      <c r="N1072" s="9"/>
      <c r="O1072" s="9"/>
      <c r="P1072" s="9"/>
      <c r="Q1072" s="9"/>
      <c r="R1072" s="9"/>
      <c r="S1072" s="9"/>
      <c r="T1072" s="9"/>
      <c r="U1072" s="9"/>
      <c r="V1072" s="9"/>
      <c r="W1072" s="9"/>
      <c r="X1072" s="9"/>
      <c r="Y1072" s="9"/>
      <c r="Z1072" s="9"/>
      <c r="AA1072" s="9"/>
    </row>
    <row r="1073" spans="1:27" ht="14.25" customHeight="1" x14ac:dyDescent="0.2">
      <c r="A1073" s="19"/>
      <c r="B1073" s="19"/>
      <c r="C1073" s="9"/>
      <c r="D1073" s="94"/>
      <c r="E1073" s="20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  <c r="AA1073" s="9"/>
    </row>
    <row r="1074" spans="1:27" x14ac:dyDescent="0.25">
      <c r="A1074" s="95"/>
      <c r="B1074" s="95"/>
      <c r="C1074" s="95"/>
      <c r="D1074" s="95"/>
      <c r="E1074" s="96"/>
      <c r="F1074" s="95"/>
      <c r="G1074" s="95"/>
      <c r="H1074" s="95"/>
      <c r="I1074" s="95"/>
      <c r="J1074" s="95"/>
      <c r="K1074" s="95"/>
      <c r="L1074" s="95"/>
      <c r="M1074" s="95"/>
      <c r="N1074" s="95"/>
      <c r="O1074" s="95"/>
      <c r="P1074" s="95"/>
      <c r="Q1074" s="95"/>
      <c r="R1074" s="95"/>
      <c r="S1074" s="95"/>
      <c r="T1074" s="95"/>
      <c r="U1074" s="95"/>
      <c r="V1074" s="95"/>
      <c r="W1074" s="95"/>
      <c r="X1074" s="95"/>
      <c r="Y1074" s="95"/>
      <c r="Z1074" s="95"/>
      <c r="AA1074" s="95"/>
    </row>
    <row r="1075" spans="1:27" x14ac:dyDescent="0.25">
      <c r="A1075" s="95"/>
      <c r="B1075" s="95"/>
      <c r="C1075" s="95"/>
      <c r="D1075" s="95"/>
      <c r="E1075" s="96"/>
      <c r="F1075" s="95"/>
      <c r="G1075" s="95"/>
      <c r="H1075" s="95"/>
      <c r="I1075" s="95"/>
      <c r="J1075" s="95"/>
      <c r="K1075" s="95"/>
      <c r="L1075" s="95"/>
      <c r="M1075" s="95"/>
      <c r="N1075" s="95"/>
      <c r="O1075" s="95"/>
      <c r="P1075" s="95"/>
      <c r="Q1075" s="95"/>
      <c r="R1075" s="95"/>
      <c r="S1075" s="95"/>
      <c r="T1075" s="95"/>
      <c r="U1075" s="95"/>
      <c r="V1075" s="95"/>
      <c r="W1075" s="95"/>
      <c r="X1075" s="95"/>
      <c r="Y1075" s="95"/>
      <c r="Z1075" s="95"/>
      <c r="AA1075" s="95"/>
    </row>
    <row r="1076" spans="1:27" x14ac:dyDescent="0.25">
      <c r="A1076" s="95"/>
      <c r="B1076" s="95"/>
      <c r="C1076" s="95"/>
      <c r="D1076" s="95"/>
      <c r="E1076" s="96"/>
      <c r="F1076" s="95"/>
      <c r="G1076" s="95"/>
      <c r="H1076" s="95"/>
      <c r="I1076" s="95"/>
      <c r="J1076" s="95"/>
      <c r="K1076" s="95"/>
      <c r="L1076" s="95"/>
      <c r="M1076" s="95"/>
      <c r="N1076" s="95"/>
      <c r="O1076" s="95"/>
      <c r="P1076" s="95"/>
      <c r="Q1076" s="95"/>
      <c r="R1076" s="95"/>
      <c r="S1076" s="95"/>
      <c r="T1076" s="95"/>
      <c r="U1076" s="95"/>
      <c r="V1076" s="95"/>
      <c r="W1076" s="95"/>
      <c r="X1076" s="95"/>
      <c r="Y1076" s="95"/>
      <c r="Z1076" s="95"/>
      <c r="AA1076" s="95"/>
    </row>
    <row r="1077" spans="1:27" x14ac:dyDescent="0.25">
      <c r="A1077" s="95"/>
      <c r="B1077" s="95"/>
      <c r="C1077" s="95"/>
      <c r="D1077" s="95"/>
      <c r="E1077" s="96"/>
      <c r="F1077" s="95"/>
      <c r="G1077" s="95"/>
      <c r="H1077" s="95"/>
      <c r="I1077" s="95"/>
      <c r="J1077" s="95"/>
      <c r="K1077" s="95"/>
      <c r="L1077" s="95"/>
      <c r="M1077" s="95"/>
      <c r="N1077" s="95"/>
      <c r="O1077" s="95"/>
      <c r="P1077" s="95"/>
      <c r="Q1077" s="95"/>
      <c r="R1077" s="95"/>
      <c r="S1077" s="95"/>
      <c r="T1077" s="95"/>
      <c r="U1077" s="95"/>
      <c r="V1077" s="95"/>
      <c r="W1077" s="95"/>
      <c r="X1077" s="95"/>
      <c r="Y1077" s="95"/>
      <c r="Z1077" s="95"/>
      <c r="AA1077" s="95"/>
    </row>
    <row r="1078" spans="1:27" x14ac:dyDescent="0.25">
      <c r="A1078" s="95"/>
      <c r="B1078" s="95"/>
      <c r="C1078" s="95"/>
      <c r="D1078" s="95"/>
      <c r="E1078" s="96"/>
      <c r="F1078" s="95"/>
      <c r="G1078" s="95"/>
      <c r="H1078" s="95"/>
      <c r="I1078" s="95"/>
      <c r="J1078" s="95"/>
      <c r="K1078" s="95"/>
      <c r="L1078" s="95"/>
      <c r="M1078" s="95"/>
      <c r="N1078" s="95"/>
      <c r="O1078" s="95"/>
      <c r="P1078" s="95"/>
      <c r="Q1078" s="95"/>
      <c r="R1078" s="95"/>
      <c r="S1078" s="95"/>
      <c r="T1078" s="95"/>
      <c r="U1078" s="95"/>
      <c r="V1078" s="95"/>
      <c r="W1078" s="95"/>
      <c r="X1078" s="95"/>
      <c r="Y1078" s="95"/>
      <c r="Z1078" s="95"/>
      <c r="AA1078" s="95"/>
    </row>
    <row r="1079" spans="1:27" x14ac:dyDescent="0.25">
      <c r="A1079" s="95"/>
      <c r="B1079" s="95"/>
      <c r="C1079" s="95"/>
      <c r="D1079" s="95"/>
      <c r="E1079" s="96"/>
      <c r="F1079" s="95"/>
      <c r="G1079" s="95"/>
      <c r="H1079" s="95"/>
      <c r="I1079" s="95"/>
      <c r="J1079" s="95"/>
      <c r="K1079" s="95"/>
      <c r="L1079" s="95"/>
      <c r="M1079" s="95"/>
      <c r="N1079" s="95"/>
      <c r="O1079" s="95"/>
      <c r="P1079" s="95"/>
      <c r="Q1079" s="95"/>
      <c r="R1079" s="95"/>
      <c r="S1079" s="95"/>
      <c r="T1079" s="95"/>
      <c r="U1079" s="95"/>
      <c r="V1079" s="95"/>
      <c r="W1079" s="95"/>
      <c r="X1079" s="95"/>
      <c r="Y1079" s="95"/>
      <c r="Z1079" s="95"/>
      <c r="AA1079" s="95"/>
    </row>
  </sheetData>
  <sheetProtection algorithmName="SHA-512" hashValue="j5F4sf3TxEoMPFbQAyFGvjVX/FXj9SIglxDxfPc+ouG/kxGpfhu0OmMp5iMSmjHqnJKFpY/j/BZL6C5LkBiG2Q==" saltValue="faGGCZk1o679bWltdle+OQ==" spinCount="100000" sheet="1" objects="1" scenarios="1"/>
  <mergeCells count="39">
    <mergeCell ref="B101:E101"/>
    <mergeCell ref="B103:G106"/>
    <mergeCell ref="A84:G84"/>
    <mergeCell ref="A86:G86"/>
    <mergeCell ref="A88:G88"/>
    <mergeCell ref="A90:G90"/>
    <mergeCell ref="A92:G92"/>
    <mergeCell ref="A94:G94"/>
    <mergeCell ref="A70:G70"/>
    <mergeCell ref="A72:G72"/>
    <mergeCell ref="A74:G74"/>
    <mergeCell ref="A77:G77"/>
    <mergeCell ref="A81:G81"/>
    <mergeCell ref="A82:G82"/>
    <mergeCell ref="A52:G52"/>
    <mergeCell ref="A56:G56"/>
    <mergeCell ref="A61:G61"/>
    <mergeCell ref="A64:G64"/>
    <mergeCell ref="A66:G66"/>
    <mergeCell ref="A68:G68"/>
    <mergeCell ref="A43:G43"/>
    <mergeCell ref="B108:G108"/>
    <mergeCell ref="A6:G6"/>
    <mergeCell ref="A8:G8"/>
    <mergeCell ref="A25:G25"/>
    <mergeCell ref="A27:G27"/>
    <mergeCell ref="A42:G42"/>
    <mergeCell ref="B97:E97"/>
    <mergeCell ref="A47:G47"/>
    <mergeCell ref="A19:G19"/>
    <mergeCell ref="A23:G23"/>
    <mergeCell ref="A28:G28"/>
    <mergeCell ref="A31:G31"/>
    <mergeCell ref="A39:G39"/>
    <mergeCell ref="F1:G1"/>
    <mergeCell ref="A3:G3"/>
    <mergeCell ref="A7:G7"/>
    <mergeCell ref="A11:G11"/>
    <mergeCell ref="B1:E1"/>
  </mergeCells>
  <pageMargins left="0.75" right="0.75" top="0.75" bottom="0.5" header="0" footer="0"/>
  <pageSetup paperSize="9" scale="59" fitToHeight="0" orientation="portrait" r:id="rId1"/>
  <rowBreaks count="1" manualBreakCount="1">
    <brk id="5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Nº 9 - Presupuesto - LOTE</vt:lpstr>
      <vt:lpstr>'Anexo Nº 9 - Presupuesto - LOTE'!Área_de_impresión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2026-06-04T13:32:24Z</cp:lastPrinted>
  <dcterms:modified xsi:type="dcterms:W3CDTF">2026-06-04T13:47:35Z</dcterms:modified>
</cp:coreProperties>
</file>