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ssupost" sheetId="1" r:id="rId4"/>
  </sheets>
  <definedNames/>
  <calcPr/>
  <extLst>
    <ext uri="GoogleSheetsCustomDataVersion2">
      <go:sheetsCustomData xmlns:go="http://customooxmlschemas.google.com/" r:id="rId5" roundtripDataChecksum="NPkFI6o6263A97Jh8FxKbbcshoqfXtRI43lvyXI9cr8="/>
    </ext>
  </extLst>
</workbook>
</file>

<file path=xl/sharedStrings.xml><?xml version="1.0" encoding="utf-8"?>
<sst xmlns="http://schemas.openxmlformats.org/spreadsheetml/2006/main" count="25" uniqueCount="25">
  <si>
    <t>AB/2026/052</t>
  </si>
  <si>
    <t>SUBMINISTRAMENT, INSTAL·LACIÓ I POSADA EN MARXA DE LES SONDES MULTIPARAMÈTRIQUES DELS POUS DE LA BARRERA D'INTRUSIÓ SALINA DE L’ERA DEL PRAT DE LLOBREGAT</t>
  </si>
  <si>
    <t>NOM LICITADOR</t>
  </si>
  <si>
    <t>PRESSUPOST</t>
  </si>
  <si>
    <t>Ref</t>
  </si>
  <si>
    <t>Concepte</t>
  </si>
  <si>
    <t>UNITATS</t>
  </si>
  <si>
    <t>PREU UNITARI</t>
  </si>
  <si>
    <t>IMPORT</t>
  </si>
  <si>
    <t>Subministrament i instal.lació</t>
  </si>
  <si>
    <t>Sondes multiparamètriques de conductivitat, temperatura i nivell</t>
  </si>
  <si>
    <t>Connector de la sonda amb el cablejat</t>
  </si>
  <si>
    <t>Cables amb venteo per compensació pressió atmosfèrica de 70  metres</t>
  </si>
  <si>
    <t>Interfaç de comunicacions per calibració</t>
  </si>
  <si>
    <t>Posta en marxa i configuració</t>
  </si>
  <si>
    <t xml:space="preserve">Sondes multiparamètriques de conductivitat, temperatura i nivell
</t>
  </si>
  <si>
    <t>Gestió de residus</t>
  </si>
  <si>
    <t>-</t>
  </si>
  <si>
    <t>TOTAL (IVA no inclòs)</t>
  </si>
  <si>
    <t>IVA (21%)</t>
  </si>
  <si>
    <t>TOTAL</t>
  </si>
  <si>
    <t>( LUGAR, FIRMA Y FECHA)</t>
  </si>
  <si>
    <t>Los precions no incluyen el Impuesto sobre el Valor Añadido (IVA, 21%)</t>
  </si>
  <si>
    <t>INSTRUCCIONES:</t>
  </si>
  <si>
    <r>
      <rPr>
        <rFont val="Arial"/>
        <color theme="1"/>
      </rPr>
      <t xml:space="preserve">Los campos en formato de color negro no son editables,  </t>
    </r>
    <r>
      <rPr>
        <rFont val="Arial"/>
        <color rgb="FFFF0000"/>
      </rPr>
      <t>INTRODUCIR TAN SOLO PRECIOS UNITARIOS (EN COLOR ROJO) PARA CADA PARTIDA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</si>
</sst>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#,##0.00\ &quot;€&quot;"/>
    <numFmt numFmtId="165" formatCode="_-* #,##0.00\ &quot;€&quot;_-;\-* #,##0.00\ &quot;€&quot;_-;_-* &quot;-&quot;??\ &quot;€&quot;_-;_-@"/>
    <numFmt numFmtId="166" formatCode="d.m"/>
    <numFmt numFmtId="167" formatCode="#,##0.00_ ;\-#,##0.00\ "/>
  </numFmts>
  <fonts count="19">
    <font>
      <sz val="11.0"/>
      <color theme="1"/>
      <name val="Calibri"/>
      <scheme val="minor"/>
    </font>
    <font>
      <sz val="10.0"/>
      <color theme="1"/>
      <name val="Tahoma"/>
    </font>
    <font>
      <b/>
      <sz val="11.0"/>
      <color theme="1"/>
      <name val="Calibri"/>
    </font>
    <font>
      <sz val="11.0"/>
      <color theme="1"/>
      <name val="Calibri"/>
    </font>
    <font>
      <b/>
      <sz val="12.0"/>
      <color theme="1"/>
      <name val="Arial"/>
    </font>
    <font>
      <b/>
      <sz val="9.0"/>
      <color theme="1"/>
      <name val="Arial"/>
    </font>
    <font/>
    <font>
      <b/>
      <color rgb="FFFF0000"/>
      <name val="Calibri"/>
      <scheme val="minor"/>
    </font>
    <font>
      <i/>
      <sz val="11.0"/>
      <color theme="1"/>
      <name val="Calibri"/>
    </font>
    <font>
      <b/>
      <color theme="1"/>
      <name val="Arial"/>
    </font>
    <font>
      <sz val="10.0"/>
      <color theme="1"/>
      <name val="Calibri"/>
    </font>
    <font>
      <b/>
      <sz val="10.0"/>
      <color theme="1"/>
      <name val="Tahoma"/>
    </font>
    <font>
      <sz val="10.0"/>
      <color rgb="FF000000"/>
      <name val="Tahoma"/>
    </font>
    <font>
      <sz val="9.0"/>
      <color rgb="FFFF0000"/>
      <name val="Arial"/>
    </font>
    <font>
      <color theme="1"/>
      <name val="Calibri"/>
    </font>
    <font>
      <b/>
      <sz val="10.0"/>
      <color theme="1"/>
      <name val="Raleway"/>
    </font>
    <font>
      <b/>
      <color rgb="FFFF0000"/>
      <name val="Arial"/>
    </font>
    <font>
      <color theme="1"/>
      <name val="Arial"/>
    </font>
    <font>
      <b/>
      <sz val="10.0"/>
      <color theme="1"/>
      <name val="Calibri"/>
    </font>
  </fonts>
  <fills count="7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DEEAF6"/>
        <bgColor rgb="FFDEEAF6"/>
      </patternFill>
    </fill>
    <fill>
      <patternFill patternType="solid">
        <fgColor rgb="FFD9D9D9"/>
        <bgColor rgb="FFD9D9D9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</fills>
  <borders count="3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/>
    </border>
    <border>
      <left style="thin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 style="thin">
        <color rgb="FF000000"/>
      </left>
      <right/>
      <top style="medium">
        <color rgb="FF000000"/>
      </top>
    </border>
    <border>
      <left/>
      <right style="medium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/>
      <bottom/>
    </border>
    <border>
      <right/>
    </border>
    <border>
      <bottom/>
    </border>
    <border>
      <right/>
      <bottom/>
    </border>
  </borders>
  <cellStyleXfs count="1">
    <xf borderId="0" fillId="0" fontId="0" numFmtId="0" applyAlignment="1" applyFont="1"/>
  </cellStyleXfs>
  <cellXfs count="6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0" xfId="0" applyFont="1"/>
    <xf borderId="1" fillId="0" fontId="4" numFmtId="0" xfId="0" applyAlignment="1" applyBorder="1" applyFont="1">
      <alignment horizontal="center" readingOrder="0" shrinkToFit="0" vertical="center" wrapText="1"/>
    </xf>
    <xf borderId="2" fillId="0" fontId="5" numFmtId="0" xfId="0" applyAlignment="1" applyBorder="1" applyFont="1">
      <alignment horizontal="center" readingOrder="0" shrinkToFit="0" vertical="center" wrapText="1"/>
    </xf>
    <xf borderId="3" fillId="0" fontId="6" numFmtId="0" xfId="0" applyBorder="1" applyFont="1"/>
    <xf borderId="4" fillId="0" fontId="6" numFmtId="0" xfId="0" applyBorder="1" applyFont="1"/>
    <xf borderId="1" fillId="0" fontId="7" numFmtId="0" xfId="0" applyAlignment="1" applyBorder="1" applyFont="1">
      <alignment horizontal="center" readingOrder="0" vertical="center"/>
    </xf>
    <xf borderId="0" fillId="0" fontId="8" numFmtId="0" xfId="0" applyFont="1"/>
    <xf borderId="5" fillId="2" fontId="9" numFmtId="0" xfId="0" applyAlignment="1" applyBorder="1" applyFill="1" applyFont="1">
      <alignment horizontal="center"/>
    </xf>
    <xf borderId="6" fillId="0" fontId="6" numFmtId="0" xfId="0" applyBorder="1" applyFont="1"/>
    <xf borderId="0" fillId="0" fontId="3" numFmtId="0" xfId="0" applyAlignment="1" applyFont="1">
      <alignment vertical="bottom"/>
    </xf>
    <xf borderId="7" fillId="3" fontId="10" numFmtId="0" xfId="0" applyBorder="1" applyFill="1" applyFont="1"/>
    <xf borderId="0" fillId="3" fontId="10" numFmtId="0" xfId="0" applyFont="1"/>
    <xf borderId="7" fillId="3" fontId="11" numFmtId="0" xfId="0" applyBorder="1" applyFont="1"/>
    <xf borderId="7" fillId="3" fontId="11" numFmtId="0" xfId="0" applyAlignment="1" applyBorder="1" applyFont="1">
      <alignment horizontal="center"/>
    </xf>
    <xf borderId="8" fillId="4" fontId="11" numFmtId="0" xfId="0" applyAlignment="1" applyBorder="1" applyFill="1" applyFont="1">
      <alignment horizontal="right" shrinkToFit="0" wrapText="1"/>
    </xf>
    <xf borderId="8" fillId="4" fontId="11" numFmtId="0" xfId="0" applyAlignment="1" applyBorder="1" applyFont="1">
      <alignment shrinkToFit="0" wrapText="1"/>
    </xf>
    <xf borderId="9" fillId="4" fontId="10" numFmtId="0" xfId="0" applyBorder="1" applyFont="1"/>
    <xf borderId="10" fillId="4" fontId="10" numFmtId="164" xfId="0" applyBorder="1" applyFont="1" applyNumberFormat="1"/>
    <xf borderId="11" fillId="4" fontId="1" numFmtId="165" xfId="0" applyAlignment="1" applyBorder="1" applyFont="1" applyNumberFormat="1">
      <alignment horizontal="right"/>
    </xf>
    <xf borderId="12" fillId="0" fontId="1" numFmtId="166" xfId="0" applyAlignment="1" applyBorder="1" applyFont="1" applyNumberFormat="1">
      <alignment horizontal="right" shrinkToFit="0" wrapText="1"/>
    </xf>
    <xf borderId="12" fillId="0" fontId="1" numFmtId="0" xfId="0" applyAlignment="1" applyBorder="1" applyFont="1">
      <alignment shrinkToFit="0" wrapText="1"/>
    </xf>
    <xf borderId="13" fillId="0" fontId="12" numFmtId="0" xfId="0" applyAlignment="1" applyBorder="1" applyFont="1">
      <alignment horizontal="center"/>
    </xf>
    <xf borderId="1" fillId="0" fontId="13" numFmtId="4" xfId="0" applyAlignment="1" applyBorder="1" applyFont="1" applyNumberFormat="1">
      <alignment readingOrder="0" vertical="center"/>
    </xf>
    <xf borderId="14" fillId="0" fontId="1" numFmtId="165" xfId="0" applyAlignment="1" applyBorder="1" applyFont="1" applyNumberFormat="1">
      <alignment horizontal="right"/>
    </xf>
    <xf borderId="0" fillId="0" fontId="8" numFmtId="0" xfId="0" applyAlignment="1" applyFont="1">
      <alignment horizontal="right" vertical="bottom"/>
    </xf>
    <xf borderId="1" fillId="0" fontId="13" numFmtId="4" xfId="0" applyAlignment="1" applyBorder="1" applyFont="1" applyNumberFormat="1">
      <alignment vertical="center"/>
    </xf>
    <xf borderId="0" fillId="0" fontId="3" numFmtId="0" xfId="0" applyAlignment="1" applyFont="1">
      <alignment horizontal="right" vertical="bottom"/>
    </xf>
    <xf borderId="0" fillId="0" fontId="14" numFmtId="0" xfId="0" applyFont="1"/>
    <xf borderId="15" fillId="4" fontId="10" numFmtId="0" xfId="0" applyBorder="1" applyFont="1"/>
    <xf borderId="16" fillId="4" fontId="1" numFmtId="165" xfId="0" applyAlignment="1" applyBorder="1" applyFont="1" applyNumberFormat="1">
      <alignment horizontal="right"/>
    </xf>
    <xf borderId="13" fillId="0" fontId="1" numFmtId="165" xfId="0" applyAlignment="1" applyBorder="1" applyFont="1" applyNumberFormat="1">
      <alignment horizontal="right"/>
    </xf>
    <xf borderId="15" fillId="4" fontId="10" numFmtId="0" xfId="0" applyAlignment="1" applyBorder="1" applyFont="1">
      <alignment horizontal="center"/>
    </xf>
    <xf borderId="17" fillId="4" fontId="10" numFmtId="0" xfId="0" applyAlignment="1" applyBorder="1" applyFont="1">
      <alignment horizontal="center"/>
    </xf>
    <xf borderId="18" fillId="4" fontId="1" numFmtId="165" xfId="0" applyAlignment="1" applyBorder="1" applyFont="1" applyNumberFormat="1">
      <alignment horizontal="right"/>
    </xf>
    <xf borderId="7" fillId="0" fontId="10" numFmtId="164" xfId="0" applyBorder="1" applyFont="1" applyNumberFormat="1"/>
    <xf borderId="19" fillId="5" fontId="11" numFmtId="0" xfId="0" applyAlignment="1" applyBorder="1" applyFill="1" applyFont="1">
      <alignment readingOrder="0"/>
    </xf>
    <xf borderId="20" fillId="5" fontId="10" numFmtId="0" xfId="0" applyBorder="1" applyFont="1"/>
    <xf borderId="21" fillId="5" fontId="11" numFmtId="164" xfId="0" applyAlignment="1" applyBorder="1" applyFont="1" applyNumberFormat="1">
      <alignment horizontal="right"/>
    </xf>
    <xf borderId="0" fillId="0" fontId="10" numFmtId="0" xfId="0" applyAlignment="1" applyFont="1">
      <alignment vertical="bottom"/>
    </xf>
    <xf borderId="0" fillId="0" fontId="10" numFmtId="0" xfId="0" applyFont="1"/>
    <xf borderId="0" fillId="0" fontId="10" numFmtId="164" xfId="0" applyFont="1" applyNumberFormat="1"/>
    <xf borderId="22" fillId="0" fontId="10" numFmtId="164" xfId="0" applyBorder="1" applyFont="1" applyNumberFormat="1"/>
    <xf borderId="23" fillId="0" fontId="1" numFmtId="0" xfId="0" applyAlignment="1" applyBorder="1" applyFont="1">
      <alignment shrinkToFit="0" wrapText="1"/>
    </xf>
    <xf borderId="24" fillId="0" fontId="6" numFmtId="0" xfId="0" applyBorder="1" applyFont="1"/>
    <xf borderId="25" fillId="0" fontId="10" numFmtId="0" xfId="0" applyBorder="1" applyFont="1"/>
    <xf borderId="26" fillId="0" fontId="1" numFmtId="164" xfId="0" applyAlignment="1" applyBorder="1" applyFont="1" applyNumberFormat="1">
      <alignment horizontal="right"/>
    </xf>
    <xf borderId="27" fillId="0" fontId="10" numFmtId="164" xfId="0" applyBorder="1" applyFont="1" applyNumberFormat="1"/>
    <xf borderId="28" fillId="0" fontId="1" numFmtId="0" xfId="0" applyAlignment="1" applyBorder="1" applyFont="1">
      <alignment readingOrder="0" shrinkToFit="0" wrapText="1"/>
    </xf>
    <xf borderId="29" fillId="0" fontId="6" numFmtId="0" xfId="0" applyBorder="1" applyFont="1"/>
    <xf borderId="30" fillId="0" fontId="10" numFmtId="0" xfId="0" applyBorder="1" applyFont="1"/>
    <xf borderId="31" fillId="0" fontId="1" numFmtId="164" xfId="0" applyAlignment="1" applyBorder="1" applyFont="1" applyNumberFormat="1">
      <alignment horizontal="right"/>
    </xf>
    <xf borderId="0" fillId="0" fontId="15" numFmtId="0" xfId="0" applyAlignment="1" applyFont="1">
      <alignment vertical="bottom"/>
    </xf>
    <xf borderId="0" fillId="0" fontId="16" numFmtId="0" xfId="0" applyAlignment="1" applyFont="1">
      <alignment vertical="top"/>
    </xf>
    <xf borderId="32" fillId="6" fontId="10" numFmtId="0" xfId="0" applyAlignment="1" applyBorder="1" applyFill="1" applyFont="1">
      <alignment vertical="bottom"/>
    </xf>
    <xf borderId="0" fillId="0" fontId="17" numFmtId="0" xfId="0" applyAlignment="1" applyFont="1">
      <alignment vertical="top"/>
    </xf>
    <xf borderId="0" fillId="0" fontId="9" numFmtId="0" xfId="0" applyAlignment="1" applyFont="1">
      <alignment shrinkToFit="0" vertical="top" wrapText="1"/>
    </xf>
    <xf borderId="0" fillId="0" fontId="18" numFmtId="0" xfId="0" applyAlignment="1" applyFont="1">
      <alignment vertical="bottom"/>
    </xf>
    <xf borderId="0" fillId="0" fontId="17" numFmtId="0" xfId="0" applyAlignment="1" applyFont="1">
      <alignment vertical="bottom"/>
    </xf>
    <xf borderId="0" fillId="0" fontId="9" numFmtId="167" xfId="0" applyAlignment="1" applyFont="1" applyNumberFormat="1">
      <alignment shrinkToFit="0" vertical="top" wrapText="1"/>
    </xf>
    <xf borderId="0" fillId="0" fontId="17" numFmtId="167" xfId="0" applyAlignment="1" applyFont="1" applyNumberFormat="1">
      <alignment shrinkToFit="0" vertical="top" wrapText="1"/>
    </xf>
    <xf borderId="33" fillId="0" fontId="6" numFmtId="0" xfId="0" applyBorder="1" applyFont="1"/>
    <xf borderId="34" fillId="0" fontId="6" numFmtId="0" xfId="0" applyBorder="1" applyFont="1"/>
    <xf borderId="35" fillId="0" fontId="6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1.43"/>
    <col customWidth="1" min="2" max="2" width="17.0"/>
    <col customWidth="1" min="3" max="3" width="60.29"/>
    <col customWidth="1" min="4" max="4" width="14.0"/>
    <col customWidth="1" min="5" max="5" width="18.14"/>
    <col customWidth="1" min="6" max="6" width="19.14"/>
  </cols>
  <sheetData>
    <row r="1">
      <c r="B1" s="1"/>
      <c r="C1" s="1"/>
      <c r="D1" s="1"/>
      <c r="H1" s="2"/>
      <c r="I1" s="3"/>
    </row>
    <row r="2" ht="39.0" customHeight="1">
      <c r="B2" s="4" t="s">
        <v>0</v>
      </c>
      <c r="C2" s="5" t="s">
        <v>1</v>
      </c>
      <c r="D2" s="6"/>
      <c r="E2" s="7"/>
      <c r="F2" s="8" t="s">
        <v>2</v>
      </c>
      <c r="H2" s="9"/>
      <c r="I2" s="9"/>
    </row>
    <row r="3">
      <c r="B3" s="10" t="s">
        <v>3</v>
      </c>
      <c r="C3" s="11"/>
      <c r="D3" s="11"/>
      <c r="E3" s="11"/>
      <c r="F3" s="11"/>
      <c r="G3" s="12"/>
      <c r="H3" s="12"/>
      <c r="I3" s="12"/>
      <c r="J3" s="12"/>
      <c r="K3" s="12"/>
      <c r="L3" s="12"/>
    </row>
    <row r="4">
      <c r="B4" s="13"/>
      <c r="C4" s="13"/>
      <c r="D4" s="13"/>
      <c r="E4" s="14"/>
      <c r="G4" s="12"/>
      <c r="H4" s="12"/>
      <c r="I4" s="12"/>
      <c r="J4" s="12"/>
      <c r="K4" s="12"/>
      <c r="L4" s="12"/>
    </row>
    <row r="5">
      <c r="B5" s="15" t="s">
        <v>4</v>
      </c>
      <c r="C5" s="15" t="s">
        <v>5</v>
      </c>
      <c r="D5" s="16" t="s">
        <v>6</v>
      </c>
      <c r="E5" s="16" t="s">
        <v>7</v>
      </c>
      <c r="F5" s="16" t="s">
        <v>8</v>
      </c>
      <c r="G5" s="12"/>
      <c r="H5" s="12"/>
      <c r="I5" s="12"/>
      <c r="J5" s="12"/>
      <c r="K5" s="12"/>
      <c r="L5" s="12"/>
    </row>
    <row r="6">
      <c r="B6" s="17">
        <v>1.0</v>
      </c>
      <c r="C6" s="18" t="s">
        <v>9</v>
      </c>
      <c r="D6" s="19"/>
      <c r="E6" s="20"/>
      <c r="F6" s="21">
        <f>SUM(F7:F10)</f>
        <v>0</v>
      </c>
      <c r="G6" s="12"/>
      <c r="H6" s="12"/>
      <c r="I6" s="12"/>
      <c r="J6" s="12"/>
      <c r="K6" s="12"/>
      <c r="L6" s="12"/>
    </row>
    <row r="7">
      <c r="B7" s="22">
        <v>46023.0</v>
      </c>
      <c r="C7" s="23" t="s">
        <v>10</v>
      </c>
      <c r="D7" s="24">
        <v>14.0</v>
      </c>
      <c r="E7" s="25">
        <v>0.0</v>
      </c>
      <c r="F7" s="26">
        <f t="shared" ref="F7:F10" si="1">+$D7*E7</f>
        <v>0</v>
      </c>
      <c r="G7" s="12"/>
      <c r="H7" s="27"/>
      <c r="I7" s="27"/>
      <c r="J7" s="12"/>
      <c r="K7" s="12"/>
      <c r="L7" s="12"/>
    </row>
    <row r="8">
      <c r="B8" s="22">
        <v>46054.0</v>
      </c>
      <c r="C8" s="23" t="s">
        <v>11</v>
      </c>
      <c r="D8" s="24">
        <v>14.0</v>
      </c>
      <c r="E8" s="28">
        <v>0.0</v>
      </c>
      <c r="F8" s="26">
        <f t="shared" si="1"/>
        <v>0</v>
      </c>
      <c r="G8" s="12"/>
      <c r="H8" s="29"/>
      <c r="I8" s="27"/>
      <c r="J8" s="29"/>
      <c r="K8" s="29"/>
      <c r="L8" s="12"/>
    </row>
    <row r="9">
      <c r="B9" s="22">
        <v>46082.0</v>
      </c>
      <c r="C9" s="23" t="s">
        <v>12</v>
      </c>
      <c r="D9" s="24">
        <v>14.0</v>
      </c>
      <c r="E9" s="28">
        <v>0.0</v>
      </c>
      <c r="F9" s="26">
        <f t="shared" si="1"/>
        <v>0</v>
      </c>
      <c r="G9" s="12"/>
      <c r="H9" s="29"/>
      <c r="I9" s="27"/>
      <c r="J9" s="29"/>
      <c r="K9" s="29"/>
      <c r="L9" s="12"/>
      <c r="M9" s="30"/>
    </row>
    <row r="10" ht="15.75" customHeight="1">
      <c r="B10" s="22">
        <v>46113.0</v>
      </c>
      <c r="C10" s="23" t="s">
        <v>13</v>
      </c>
      <c r="D10" s="24">
        <v>1.0</v>
      </c>
      <c r="E10" s="28">
        <v>0.0</v>
      </c>
      <c r="F10" s="26">
        <f t="shared" si="1"/>
        <v>0</v>
      </c>
      <c r="G10" s="12"/>
      <c r="H10" s="29"/>
      <c r="I10" s="29"/>
      <c r="J10" s="29"/>
      <c r="K10" s="29"/>
      <c r="L10" s="12"/>
      <c r="M10" s="30"/>
      <c r="N10" s="30"/>
      <c r="P10" s="30"/>
    </row>
    <row r="11" ht="15.75" customHeight="1">
      <c r="B11" s="17">
        <v>2.0</v>
      </c>
      <c r="C11" s="18" t="s">
        <v>14</v>
      </c>
      <c r="D11" s="31"/>
      <c r="E11" s="31"/>
      <c r="F11" s="32">
        <f>SUM(F12)</f>
        <v>0</v>
      </c>
      <c r="G11" s="12"/>
      <c r="H11" s="12"/>
      <c r="I11" s="12"/>
      <c r="J11" s="12"/>
      <c r="K11" s="12"/>
      <c r="L11" s="12"/>
    </row>
    <row r="12" ht="25.5" customHeight="1">
      <c r="B12" s="22">
        <v>46024.0</v>
      </c>
      <c r="C12" s="23" t="s">
        <v>15</v>
      </c>
      <c r="D12" s="24">
        <v>14.0</v>
      </c>
      <c r="E12" s="28">
        <v>0.0</v>
      </c>
      <c r="F12" s="33">
        <f>+$D12*E12</f>
        <v>0</v>
      </c>
      <c r="G12" s="12"/>
      <c r="H12" s="29"/>
      <c r="I12" s="27"/>
      <c r="J12" s="12"/>
      <c r="K12" s="12"/>
      <c r="L12" s="12"/>
    </row>
    <row r="13" ht="17.25" customHeight="1">
      <c r="B13" s="18">
        <v>3.0</v>
      </c>
      <c r="C13" s="18" t="s">
        <v>16</v>
      </c>
      <c r="D13" s="34"/>
      <c r="E13" s="35" t="s">
        <v>17</v>
      </c>
      <c r="F13" s="36">
        <v>3000.0</v>
      </c>
      <c r="G13" s="12"/>
      <c r="H13" s="29"/>
      <c r="I13" s="27"/>
      <c r="J13" s="12"/>
      <c r="K13" s="12"/>
      <c r="L13" s="12"/>
    </row>
    <row r="14" ht="15.75" customHeight="1">
      <c r="B14" s="37"/>
      <c r="C14" s="38" t="s">
        <v>18</v>
      </c>
      <c r="D14" s="39"/>
      <c r="E14" s="39"/>
      <c r="F14" s="40">
        <f>SUM(F6+F11+F13)</f>
        <v>3000</v>
      </c>
      <c r="G14" s="12"/>
      <c r="H14" s="12"/>
      <c r="I14" s="12"/>
      <c r="J14" s="12"/>
      <c r="K14" s="12"/>
      <c r="L14" s="12"/>
    </row>
    <row r="15" ht="15.75" customHeight="1">
      <c r="B15" s="41"/>
      <c r="C15" s="42"/>
      <c r="D15" s="42"/>
      <c r="E15" s="42"/>
      <c r="F15" s="43"/>
      <c r="G15" s="12"/>
      <c r="H15" s="12"/>
      <c r="I15" s="12"/>
      <c r="J15" s="12"/>
      <c r="K15" s="12"/>
      <c r="L15" s="12"/>
    </row>
    <row r="16" ht="15.75" customHeight="1">
      <c r="B16" s="44"/>
      <c r="C16" s="45" t="s">
        <v>19</v>
      </c>
      <c r="D16" s="46"/>
      <c r="E16" s="47"/>
      <c r="F16" s="48">
        <f>+F14*0.21</f>
        <v>630</v>
      </c>
      <c r="G16" s="12"/>
      <c r="H16" s="12"/>
      <c r="I16" s="12"/>
      <c r="J16" s="12"/>
      <c r="K16" s="12"/>
      <c r="L16" s="12"/>
    </row>
    <row r="17" ht="15.75" customHeight="1">
      <c r="B17" s="49"/>
      <c r="C17" s="50" t="s">
        <v>20</v>
      </c>
      <c r="D17" s="51"/>
      <c r="E17" s="52"/>
      <c r="F17" s="53">
        <f>+F14+F16</f>
        <v>3630</v>
      </c>
      <c r="G17" s="12"/>
      <c r="H17" s="12"/>
      <c r="I17" s="12"/>
      <c r="J17" s="12"/>
      <c r="K17" s="12"/>
      <c r="L17" s="12"/>
    </row>
    <row r="18" ht="15.75" customHeight="1">
      <c r="B18" s="41"/>
      <c r="C18" s="41"/>
      <c r="D18" s="41"/>
      <c r="E18" s="41"/>
      <c r="F18" s="41"/>
      <c r="G18" s="12"/>
      <c r="H18" s="12"/>
      <c r="I18" s="12"/>
      <c r="J18" s="12"/>
      <c r="K18" s="12"/>
      <c r="L18" s="12"/>
    </row>
    <row r="19" ht="15.75" customHeight="1">
      <c r="B19" s="41"/>
      <c r="C19" s="54"/>
      <c r="D19" s="41"/>
      <c r="E19" s="41"/>
      <c r="F19" s="41"/>
      <c r="G19" s="12"/>
      <c r="H19" s="12"/>
      <c r="I19" s="12"/>
      <c r="J19" s="12"/>
      <c r="K19" s="12"/>
      <c r="L19" s="12"/>
    </row>
    <row r="20" ht="15.75" customHeight="1">
      <c r="B20" s="55" t="s">
        <v>21</v>
      </c>
      <c r="C20" s="56"/>
      <c r="D20" s="41"/>
      <c r="E20" s="41"/>
      <c r="F20" s="41"/>
      <c r="G20" s="12"/>
      <c r="H20" s="12"/>
      <c r="I20" s="12"/>
      <c r="J20" s="12"/>
      <c r="K20" s="12"/>
      <c r="L20" s="12"/>
    </row>
    <row r="21" ht="15.75" customHeight="1">
      <c r="B21" s="57"/>
      <c r="C21" s="41"/>
      <c r="D21" s="41"/>
      <c r="E21" s="41"/>
      <c r="F21" s="41"/>
      <c r="G21" s="12"/>
      <c r="H21" s="12"/>
      <c r="I21" s="12"/>
      <c r="J21" s="12"/>
      <c r="K21" s="12"/>
      <c r="L21" s="12"/>
    </row>
    <row r="22" ht="15.75" customHeight="1">
      <c r="B22" s="58" t="s">
        <v>22</v>
      </c>
      <c r="F22" s="41"/>
      <c r="G22" s="12"/>
      <c r="H22" s="12"/>
      <c r="I22" s="12"/>
      <c r="J22" s="12"/>
      <c r="K22" s="12"/>
      <c r="L22" s="12"/>
    </row>
    <row r="23" ht="15.75" customHeight="1">
      <c r="B23" s="57"/>
      <c r="C23" s="59"/>
      <c r="D23" s="41"/>
      <c r="E23" s="41"/>
      <c r="F23" s="41"/>
      <c r="G23" s="12"/>
      <c r="H23" s="12"/>
      <c r="I23" s="12"/>
      <c r="J23" s="12"/>
      <c r="K23" s="12"/>
      <c r="L23" s="12"/>
    </row>
    <row r="24" ht="15.75" customHeight="1">
      <c r="B24" s="60"/>
      <c r="C24" s="59"/>
      <c r="D24" s="41"/>
      <c r="E24" s="41"/>
      <c r="F24" s="41"/>
      <c r="G24" s="12"/>
      <c r="H24" s="12"/>
      <c r="I24" s="12"/>
      <c r="J24" s="12"/>
      <c r="K24" s="12"/>
      <c r="L24" s="12"/>
    </row>
    <row r="25" ht="15.75" customHeight="1">
      <c r="B25" s="61" t="s">
        <v>23</v>
      </c>
      <c r="C25" s="59"/>
      <c r="D25" s="41"/>
      <c r="E25" s="41"/>
      <c r="F25" s="41"/>
      <c r="H25" s="12"/>
      <c r="I25" s="12"/>
      <c r="J25" s="12"/>
      <c r="K25" s="12"/>
      <c r="L25" s="12"/>
    </row>
    <row r="26" ht="15.75" customHeight="1">
      <c r="B26" s="62" t="s">
        <v>24</v>
      </c>
      <c r="F26" s="63"/>
      <c r="G26" s="12"/>
      <c r="H26" s="12"/>
      <c r="I26" s="12"/>
      <c r="J26" s="12"/>
      <c r="K26" s="12"/>
      <c r="L26" s="12"/>
    </row>
    <row r="27" ht="15.75" customHeight="1">
      <c r="B27" s="64"/>
      <c r="C27" s="64"/>
      <c r="D27" s="64"/>
      <c r="E27" s="64"/>
      <c r="F27" s="65"/>
      <c r="G27" s="12"/>
      <c r="H27" s="12"/>
      <c r="I27" s="12"/>
      <c r="J27" s="12"/>
      <c r="K27" s="12"/>
      <c r="L27" s="12"/>
    </row>
    <row r="28" ht="15.75" customHeight="1">
      <c r="B28" s="41"/>
      <c r="C28" s="41"/>
      <c r="D28" s="41"/>
      <c r="E28" s="41"/>
      <c r="F28" s="41"/>
      <c r="G28" s="12"/>
      <c r="H28" s="12"/>
      <c r="I28" s="12"/>
      <c r="J28" s="12"/>
      <c r="K28" s="12"/>
      <c r="L28" s="12"/>
    </row>
    <row r="29" ht="15.75" customHeight="1">
      <c r="B29" s="42"/>
      <c r="C29" s="42"/>
      <c r="D29" s="42"/>
      <c r="E29" s="42"/>
      <c r="F29" s="42"/>
    </row>
    <row r="30" ht="15.75" customHeight="1">
      <c r="B30" s="42"/>
      <c r="C30" s="42"/>
      <c r="D30" s="42"/>
      <c r="E30" s="42"/>
      <c r="F30" s="42"/>
    </row>
    <row r="31" ht="15.75" customHeight="1">
      <c r="B31" s="42"/>
      <c r="C31" s="42"/>
      <c r="D31" s="42"/>
      <c r="E31" s="42"/>
      <c r="F31" s="42"/>
    </row>
    <row r="32" ht="15.75" customHeight="1">
      <c r="B32" s="42"/>
      <c r="C32" s="42"/>
      <c r="D32" s="42"/>
      <c r="E32" s="42"/>
      <c r="F32" s="42"/>
    </row>
    <row r="33" ht="15.75" customHeight="1">
      <c r="B33" s="42"/>
      <c r="C33" s="42"/>
      <c r="D33" s="42"/>
      <c r="E33" s="42"/>
      <c r="F33" s="42"/>
    </row>
    <row r="34" ht="15.75" customHeight="1">
      <c r="B34" s="42"/>
      <c r="C34" s="42"/>
      <c r="D34" s="42"/>
      <c r="E34" s="42"/>
      <c r="F34" s="42"/>
    </row>
    <row r="35" ht="15.75" customHeight="1">
      <c r="B35" s="42"/>
      <c r="C35" s="42"/>
      <c r="D35" s="42"/>
      <c r="E35" s="42"/>
      <c r="F35" s="42"/>
    </row>
    <row r="36" ht="15.75" customHeight="1">
      <c r="B36" s="42"/>
      <c r="C36" s="42"/>
      <c r="D36" s="42"/>
      <c r="E36" s="42"/>
      <c r="F36" s="42"/>
    </row>
    <row r="37" ht="15.75" customHeight="1">
      <c r="B37" s="42"/>
      <c r="C37" s="42"/>
      <c r="D37" s="42"/>
      <c r="E37" s="42"/>
      <c r="F37" s="42"/>
    </row>
    <row r="38" ht="15.75" customHeight="1">
      <c r="B38" s="42"/>
      <c r="C38" s="42"/>
      <c r="D38" s="42"/>
      <c r="E38" s="42"/>
      <c r="F38" s="42"/>
    </row>
    <row r="39" ht="15.75" customHeight="1">
      <c r="B39" s="42"/>
      <c r="C39" s="42"/>
      <c r="D39" s="42"/>
      <c r="E39" s="42"/>
      <c r="F39" s="42"/>
    </row>
    <row r="40" ht="15.75" customHeight="1">
      <c r="B40" s="42"/>
      <c r="C40" s="42"/>
      <c r="D40" s="42"/>
      <c r="E40" s="42"/>
      <c r="F40" s="42"/>
    </row>
    <row r="41" ht="15.75" customHeight="1">
      <c r="B41" s="42"/>
      <c r="C41" s="42"/>
      <c r="D41" s="42"/>
      <c r="E41" s="42"/>
      <c r="F41" s="42"/>
    </row>
    <row r="42" ht="15.75" customHeight="1">
      <c r="B42" s="42"/>
      <c r="C42" s="42"/>
      <c r="D42" s="42"/>
      <c r="E42" s="42"/>
      <c r="F42" s="42"/>
    </row>
    <row r="43" ht="15.75" customHeight="1">
      <c r="B43" s="42"/>
      <c r="C43" s="42"/>
      <c r="D43" s="42"/>
      <c r="E43" s="42"/>
      <c r="F43" s="42"/>
    </row>
    <row r="44" ht="15.75" customHeight="1">
      <c r="B44" s="42"/>
      <c r="C44" s="42"/>
      <c r="D44" s="42"/>
      <c r="E44" s="42"/>
      <c r="F44" s="42"/>
    </row>
    <row r="45" ht="15.75" customHeight="1">
      <c r="B45" s="42"/>
      <c r="C45" s="42"/>
      <c r="D45" s="42"/>
      <c r="E45" s="42"/>
      <c r="F45" s="42"/>
    </row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</sheetData>
  <mergeCells count="7">
    <mergeCell ref="C2:E2"/>
    <mergeCell ref="B3:F3"/>
    <mergeCell ref="E4:F4"/>
    <mergeCell ref="C16:D16"/>
    <mergeCell ref="C17:D17"/>
    <mergeCell ref="B22:E22"/>
    <mergeCell ref="B26:F27"/>
  </mergeCells>
  <printOptions/>
  <pageMargins bottom="0.75" footer="0.0" header="0.0" left="0.25" right="0.25" top="0.75"/>
  <pageSetup paperSize="9" orientation="portrait"/>
  <drawing r:id="rId1"/>
</worksheet>
</file>