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esiles\Downloads\2025-228\"/>
    </mc:Choice>
  </mc:AlternateContent>
  <xr:revisionPtr revIDLastSave="0" documentId="13_ncr:1_{A48CF47B-8EB1-4CF4-8337-176204F0544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nexo Nº 9.a - Presupuesto" sheetId="1" r:id="rId1"/>
    <sheet name="Anexo Nº 10.a -Pres. Topo y Geo" sheetId="17" r:id="rId2"/>
    <sheet name="Anexo Nº 9.b - Presupuesto" sheetId="18" r:id="rId3"/>
    <sheet name="Anexo Nº 10.b -Pres. Topo y Geo" sheetId="19" r:id="rId4"/>
    <sheet name="Anexo Nº 9.c - Presupuesto" sheetId="20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3" roundtripDataChecksum="pQ+vz2n70BaYB1uiOWLOHbuZfYVfh8YsnoWmOLOabos="/>
    </ext>
  </extLst>
</workbook>
</file>

<file path=xl/calcChain.xml><?xml version="1.0" encoding="utf-8"?>
<calcChain xmlns="http://schemas.openxmlformats.org/spreadsheetml/2006/main">
  <c r="F15" i="20" l="1"/>
  <c r="F9" i="20"/>
  <c r="F13" i="20"/>
  <c r="F12" i="20"/>
  <c r="F14" i="20" s="1"/>
  <c r="F8" i="20"/>
  <c r="F10" i="20" s="1"/>
  <c r="F11" i="19"/>
  <c r="E11" i="1"/>
  <c r="F11" i="1" s="1"/>
  <c r="F10" i="19"/>
  <c r="F9" i="19"/>
  <c r="C47" i="19"/>
  <c r="F44" i="19"/>
  <c r="F43" i="19"/>
  <c r="F42" i="19"/>
  <c r="F41" i="19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8" i="19"/>
  <c r="D1" i="19"/>
  <c r="F13" i="18"/>
  <c r="F9" i="18"/>
  <c r="F8" i="18"/>
  <c r="C45" i="17"/>
  <c r="D1" i="17"/>
  <c r="F42" i="17"/>
  <c r="F41" i="17"/>
  <c r="F40" i="17"/>
  <c r="F39" i="17"/>
  <c r="F38" i="17"/>
  <c r="F37" i="17"/>
  <c r="F36" i="17"/>
  <c r="F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F11" i="17"/>
  <c r="F8" i="17"/>
  <c r="F9" i="17" s="1"/>
  <c r="F13" i="1"/>
  <c r="F8" i="1"/>
  <c r="F9" i="1" s="1"/>
  <c r="F17" i="20" l="1"/>
  <c r="E11" i="18"/>
  <c r="F11" i="18" s="1"/>
  <c r="F45" i="19"/>
  <c r="E12" i="18" s="1"/>
  <c r="F12" i="18" s="1"/>
  <c r="F14" i="18" s="1"/>
  <c r="F15" i="18" s="1"/>
  <c r="F17" i="18" s="1"/>
  <c r="F43" i="17"/>
  <c r="E12" i="1" s="1"/>
  <c r="F12" i="1" s="1"/>
  <c r="F14" i="1" s="1"/>
  <c r="F15" i="1" s="1"/>
  <c r="F17" i="1" s="1"/>
  <c r="F19" i="1" s="1"/>
  <c r="F21" i="1" s="1"/>
  <c r="F19" i="20" l="1"/>
  <c r="F21" i="20" s="1"/>
  <c r="F19" i="18"/>
  <c r="F21" i="18" s="1"/>
</calcChain>
</file>

<file path=xl/sharedStrings.xml><?xml version="1.0" encoding="utf-8"?>
<sst xmlns="http://schemas.openxmlformats.org/spreadsheetml/2006/main" count="354" uniqueCount="150">
  <si>
    <t>IVA (21%)</t>
  </si>
  <si>
    <t>PRESUPUESTO</t>
  </si>
  <si>
    <t>PARTIDA</t>
  </si>
  <si>
    <t>UNIDADES</t>
  </si>
  <si>
    <t>DESCRIPCIÓN</t>
  </si>
  <si>
    <t>CANDIDAD</t>
  </si>
  <si>
    <t>PRECIO</t>
  </si>
  <si>
    <t>IMPORTE</t>
  </si>
  <si>
    <t xml:space="preserve"> Ud</t>
  </si>
  <si>
    <t>TOTAL LOTE Nº 1</t>
  </si>
  <si>
    <t>TOTAL EJECUCIÓN PARA EL CONTRATO DEL LOTE Nº 1 (SIN IVA)……………………………………….</t>
  </si>
  <si>
    <t>TOTAL EJECUCIÓN PARA EL CONTRATO DEL LOTE Nº 1 (CON IVA) ………………………………</t>
  </si>
  <si>
    <t>(LUGAR, FECHA Y FIRMA)</t>
  </si>
  <si>
    <t>INSTRUCCIONES:</t>
  </si>
  <si>
    <t>NOMBRE LICITADOR</t>
  </si>
  <si>
    <r>
      <t xml:space="preserve">Los campos con formatos en color negro no son editables, </t>
    </r>
    <r>
      <rPr>
        <sz val="9"/>
        <color rgb="FFFF0000"/>
        <rFont val="Tahoma"/>
        <family val="2"/>
      </rPr>
      <t>SÓLO INTRODUCIR LOS PRECIOS UNITARIOS (EN COLOR ROJO) PARA CADA PARTIDA</t>
    </r>
  </si>
  <si>
    <t>2.1</t>
  </si>
  <si>
    <t>2.2</t>
  </si>
  <si>
    <t>TOTAL LOTE Nº 2</t>
  </si>
  <si>
    <t>TOTAL EJECUCIÓN PARA EL CONTRATO DEL LOTE Nº 2 (SIN IVA)……………………………………….</t>
  </si>
  <si>
    <t>TOTAL EJECUCIÓN PARA EL CONTRATO DEL LOTE Nº 2 (CON IVA) ………………………………</t>
  </si>
  <si>
    <t>TOTAL LOTE Nº 3</t>
  </si>
  <si>
    <t>TOTAL EJECUCIÓN PARA EL CONTRATO DEL LOTE Nº 3 (SIN IVA)……………………………………….</t>
  </si>
  <si>
    <t>TOTAL EJECUCIÓN PARA EL CONTRATO DEL LOTE Nº 3 (CON IVA) ………………………………</t>
  </si>
  <si>
    <t xml:space="preserve">REDACCIÓN DEL ESTUDIO DE ALTERNATIVAS, EL PROYECTO CONSTRUCTIVO, EL ESTUDIO DE IMPACTO AMBIENTAL DE LA IMPLANTACIÓN DE LA ESTACIÓN REGENERADORA DE AGUAS DEL BESÓS Y LAS INFRAESTRUCTURAS ASOCIADAS
Nº EXP.: AB/2025/228
</t>
  </si>
  <si>
    <t>LOTE Nº 1: Estudio de alternativas y el proyecto constructivo de la Estación Regeneradora de Aguas del Besós</t>
  </si>
  <si>
    <t>Actividad 1 - Estudio de alternativas (incluye trabajos previos de recopilación de información, visitas de campo y estudios preliminares según descripción de los pliegos técnicos)</t>
  </si>
  <si>
    <t>FASE 1: ESTUDIO DE ALTERNATIVAS ERA BESÓS</t>
  </si>
  <si>
    <t>TOTAL FASE 1: ESTUDIO DE ALTERNATIVAS ERA BESÓS</t>
  </si>
  <si>
    <t>FASE 2: PROYECTO CONSTRUCTIVO ERA BESÓS</t>
  </si>
  <si>
    <t>2.1.1</t>
  </si>
  <si>
    <t>Levantamiento topográfico del estado actual del ámbito de la EDAR/ERA Besòs, hasta una escala de detalle mínimo de 1/200, sistema de Coordenadas: UTM 31N (ETRS89) mediante GPS y/o Estación Total, incluyendo trabajos de campo, bases de replanteo, gestión de permisos, elaboración de planos topográficos 2D y 3D en formato dwg, listados de puntos y memoria de los trabajos. Se incluye la digitalización 3D mediante sistemas de escaneado láser o similares para poder disponer de un levantamiento 3D para la modelización con BIM (archivos RCS, e57, RVT). Incluye infografía explicativa para identificar cada zona escaneada</t>
  </si>
  <si>
    <t>Ud</t>
  </si>
  <si>
    <t>TOTAL Actividad 2.1 - Trabajos de topografía</t>
  </si>
  <si>
    <t>TOTAL Actividad 2.2 - Trabajos de geotecnia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</si>
  <si>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</si>
  <si>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</si>
  <si>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</si>
  <si>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</si>
  <si>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</si>
  <si>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</si>
  <si>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</si>
  <si>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</si>
  <si>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</si>
  <si>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</si>
  <si>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</si>
  <si>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2.2.12</t>
  </si>
  <si>
    <t>2.2.13</t>
  </si>
  <si>
    <t>2.2.14</t>
  </si>
  <si>
    <t>2.2.15</t>
  </si>
  <si>
    <t>2.2.16</t>
  </si>
  <si>
    <t>2.2.17</t>
  </si>
  <si>
    <t>2.2.18</t>
  </si>
  <si>
    <t>2.2.19</t>
  </si>
  <si>
    <t>2.2.20</t>
  </si>
  <si>
    <t>2.2.21</t>
  </si>
  <si>
    <t>2.2.22</t>
  </si>
  <si>
    <t>2.2.23</t>
  </si>
  <si>
    <t>2.2.24</t>
  </si>
  <si>
    <t>2.2.25</t>
  </si>
  <si>
    <t>2.2.26</t>
  </si>
  <si>
    <t>2.2.27</t>
  </si>
  <si>
    <t>2.2.28</t>
  </si>
  <si>
    <t>2.2.29</t>
  </si>
  <si>
    <t>2.2.30</t>
  </si>
  <si>
    <t>2.2.31</t>
  </si>
  <si>
    <t>2.2.32</t>
  </si>
  <si>
    <t>Jornada de auscultación con georradar dual y trazador de cables eléctricos. Marcaje in situ (campaña de detección de servicios afectados en el trazado previsto).</t>
  </si>
  <si>
    <t>Plano con los servicios detectados acotados. (Campaña de detección de servicios afectados en el trazado previsto).</t>
  </si>
  <si>
    <t>Cata manual o mecánica, incluyendo reposición del terreno / pavimento y fotografía en color.</t>
  </si>
  <si>
    <t>Ml</t>
  </si>
  <si>
    <t>Traslado y retirada de equipo de perforación de sondeos, incluyendo personal auxiliar, al área de trabajo.</t>
  </si>
  <si>
    <t>Sondeo vertical a rotación con extracción continua de testigo en cualquier tipo de terreno, incluyendo revestimientos si se requiriese, a cualquier profundidad, incluyendo reposición del terreno/pavimento.</t>
  </si>
  <si>
    <t>Penetración dinámica continua.</t>
  </si>
  <si>
    <t>Ensayo SPT. UNE 103800.</t>
  </si>
  <si>
    <t>Toma de muestra inalterada con cualquier tipo de tomamuestras.</t>
  </si>
  <si>
    <t>Toma de muestra parafinada.</t>
  </si>
  <si>
    <t>Granulometría por tamizado. UNE 103101. NLT 104.</t>
  </si>
  <si>
    <t>Límites de Atterberg. UNE 103103 y 103104. NLT 105 y 106.</t>
  </si>
  <si>
    <t>Humedad de un suelo mediante secado en estufa. UNE 103300. NLT 102.</t>
  </si>
  <si>
    <t>Ensayo de hinchamiento libre en edómetro. UNE 103601.</t>
  </si>
  <si>
    <t>Ensayo de colapso en suelos. NLT 254.</t>
  </si>
  <si>
    <t>Contenido de materia orgánica. UNE 103204. NLT 118.</t>
  </si>
  <si>
    <t>Contenido en sales solubles. NLT 114.</t>
  </si>
  <si>
    <t>Contenido en yesos. NLT 115.</t>
  </si>
  <si>
    <t>Densidad de un suelo. UNE 103301. NLT 206.</t>
  </si>
  <si>
    <t>Determinación cuantitativa del contenido en sulfatos solubles de un suelo. UNE 103201.</t>
  </si>
  <si>
    <t>Ensayo CBR en laboratorio, no incluye ensayo proctor (3 puntos). UNE 103502. NLT 111.</t>
  </si>
  <si>
    <t>Densidad relativa de las partículas de un suelo. UNE 103302. NLT 211.</t>
  </si>
  <si>
    <t>Determinación de la expansividad de un suelo en aparato Lambe. UNE 103600.</t>
  </si>
  <si>
    <t>Compresión simple de una probeta de suelo. UNE 103400. NLT 202.</t>
  </si>
  <si>
    <t>Corte directo de tres probetas, consolidadas y drenadas (CD). UNE 103401. Incluye cortado y preparación.</t>
  </si>
  <si>
    <t>Análisis químico del agua para determinar la agresividad al hormigón según EHE 08.</t>
  </si>
  <si>
    <t>Suministro y colocación de tubo piezométrico para la medida del nivel freático, incluido tapa superior, arqueta metálica antivandálica y lecturas de control quincenales durante al menos dos meses.</t>
  </si>
  <si>
    <t>Sondeo eléctrico vertical para determinación de resistividad del terreno (longitud máxima de perfil de 150m).</t>
  </si>
  <si>
    <t>Estudio geológico-geotécnico incluyendo cartografía 1:5000 de los diferentes trazados (recopilación y análisis información existente / identificación visual de los terrenos).</t>
  </si>
  <si>
    <t>Redacción informe y visado colegio de geólogos.</t>
  </si>
  <si>
    <t>1.1</t>
  </si>
  <si>
    <t>Actividad 3 - Proyecto Constructivo</t>
  </si>
  <si>
    <t>TOTAL FASE 2: PROYECTO CONSTRUCTIVO ERA BESÓS</t>
  </si>
  <si>
    <t>NOTAS:</t>
  </si>
  <si>
    <t>1.- Precios unitarios incluirán gastos generales y beneficio industrial.</t>
  </si>
  <si>
    <t>2.- Las actividades que suponen la caracterización de los diferentes elementos se encuentran detalladas en la descripción de las actividades.</t>
  </si>
  <si>
    <t>3.- Quedarán excluidas del presente procedimiento aquellas ofertas cuyo presupuesto para la Fase 1 "Estudio de alternativas" supere el 30% del valor total de los trabajos de este lote.</t>
  </si>
  <si>
    <t>3.- Los trabajos de topografía incluyen todos los levantamientos topográficos realizados y toda la topografía necesaria para la ejecución del proyecto, independientemente de si estos se han llevado a cabo de manera continuada o interrumpida en el tiempo.</t>
  </si>
  <si>
    <t>LOTE Nº 2: Estudio de alternativas y el proyecto constructivo del sistema de impulsión y colectores</t>
  </si>
  <si>
    <t>PRESUPUESTO DE LOS TRABAJOS DE TOPOGRAFÍA Y GEOTECNIA</t>
  </si>
  <si>
    <t>Ha</t>
  </si>
  <si>
    <t>2.1.2</t>
  </si>
  <si>
    <t>2.1.3</t>
  </si>
  <si>
    <t>Actividad 2.1 - Trabajos de topografía (según presupuesto topografía LOTE 1 del anexo 3 del PBT - Anexo Nº 8.a)</t>
  </si>
  <si>
    <t xml:space="preserve">Actividad 2.2 - Trabajos de geotecnia (según presupuesto geotecnia LOTE 1 del anexo 4 del PBT - Anexo Nº 8.a) </t>
  </si>
  <si>
    <t>Actividad 2.1 - Trabajos de topografía (según presupuesto topografía LOTE 2 del anexo 3 del PBT - Anexo Nº 8.b)</t>
  </si>
  <si>
    <t xml:space="preserve">Actividad 2.2 - Trabajos de geotecnia (según presupuesto geotecnia LOTE 2 del anexo 4 del PBT - Anexo Nº 8.b) </t>
  </si>
  <si>
    <t>Levantamiento topográfico de una franja de terreno de 25 m de anchura a lo largo del eje de la tubería proyectada, para una escala de detalle mínimo de 1/500, sistema de coordenadas: UTM 31N (ETRS89), mediante GPS y/o Estación Total, incluyendo trabajos de campo, bases de replanteo, gestión de permisos, elaboración de planos topográficos en formato dwg, listados de puntos y memoria de los trabajos.</t>
  </si>
  <si>
    <t>Levantamiento topográfico de detalle ámbito bombeo dentro de la planta, hasta una escala de detalle mínimo de 1/200, sistema de Coordenadas: UTM 31N (ETRS89) mediante GPS y/o Estación Total, incluyendo trabajos de campo, bases de replanteo, gestión de permisos, elaboración de planos topográficos 2D y 3D en formato dwg, listados de puntos y memoria de los trabajos. Se incluye la digitalización 3D mediante sistemas de escaneado láser o similares para poder disponer de un levantamiento 3D para la modelización con BIM (archivos RCS, e57, RVT). Incluye infografía explicativa para identificar cada zona escaneada.</t>
  </si>
  <si>
    <t>Levantamiento topográfico de detalle hasta una escala de detalle mínimo de 1/200, sistema de Coordenadas: UTM 31N (ETRS89) mediante GPS y/o Estación Total, incluyendo trabajos de campo, bases de replanteo, gestión de permisos, elaboración de planos topográficos 2D y 3D en formato dwg, listados de puntos y memoria de los trabajos. Se incluyen sistemas de escaneado láser o similares para poder disponer de un levantamiento 3D.</t>
  </si>
  <si>
    <t>Actividad 1 - Estudio de alternativas (Incluye trabajos previos: recopilación de información, visitas campo, etc.)</t>
  </si>
  <si>
    <t>Plano con los servicios detectados acotados. (Campaña de detección de servicios afectados en el trazado previsto)</t>
  </si>
  <si>
    <t>Penetración dinámica continua</t>
  </si>
  <si>
    <t>Ensayo de hinchamiento libre en edómetro. UNE 103601</t>
  </si>
  <si>
    <t>Análisis químico de suelo para determinar la agresividad al hormigón según EHE 08, incluye sulfatos (UNE 83.963) y grado de acidez Baumann Gully (UNE 83.962)</t>
  </si>
  <si>
    <t>Análisis químico de suelo para determinar la agresividad al hormigón según EHE 08, incluye sulfatos (UNE 83.963) y grado de acidez Baumann Gully (UNE 83.962).</t>
  </si>
  <si>
    <t>Determinación del contenido en ión sulfato, s/UNE 83963:2008</t>
  </si>
  <si>
    <t>Determinación del contenido en ión sulfato, s/UNE 83963:2008.</t>
  </si>
  <si>
    <t>eterminación cuantitativa del contenido en sulfatos solubles de un suelo. UNE 103201.</t>
  </si>
  <si>
    <t>Ensayo de compactación Proctor modificado (5 puntos). UNE 103501. NLT 108.</t>
  </si>
  <si>
    <t>Ensayo CBR en laboratorio, no incluye ensayo Proctor (3 puntos). UNE 103502. NLT 111.</t>
  </si>
  <si>
    <t>Estudio geológico-geotécnico incluyendo cartografía 1:5000 de los diferentes trazados (Recopilación y análisis información existente / identificación visual de los terrenos).</t>
  </si>
  <si>
    <t>Redacción informe y visado Colegio de Geólogos.</t>
  </si>
  <si>
    <t>FASE 1: ESTUDIO DE ALTERNATIVAS SISTEMA DE IMPULSIÓN Y COLECTORES</t>
  </si>
  <si>
    <t>TOTAL FASE 1: ESTUDIO DE ALTERNATIVAS SISTEMA DE IMPULSIÓN Y COLECTORES</t>
  </si>
  <si>
    <t>FASE 2: PROYECTO CONSTRUCTIVO SISTEMA DE IMPULSIÓN Y COLECTORES</t>
  </si>
  <si>
    <t>TOTAL FASE 2: PROYECTO CONSTRUCTIVO SISTEMA DE IMPULSIÓN Y COLECTORES</t>
  </si>
  <si>
    <t>LOTE Nº 3: Estudio de impacto ambiental</t>
  </si>
  <si>
    <t>ESTUDIO DE IMPACTO AMBIENTAL ERA BESÓS</t>
  </si>
  <si>
    <t>TOTAL ESTUDIO DE IMPACTO AMBIENTAL ERA BESÓS</t>
  </si>
  <si>
    <t>3.- Quedarán excluidas del presente procedimiento aquellas ofertas cuyo presupuesto para la Fase 1 "Estudio de alternativas" supere el 15% del valor total de los trabajos de este lote.</t>
  </si>
  <si>
    <t>ESTUDIO DE IMPACTO AMBIENTAL SISTEMA DE IMPULSIÓN Y COLECTORES</t>
  </si>
  <si>
    <t>TOTAL ESTUDIO DE IMPACTO AMBIENTAL SISTEMA DE IMPULSIÓN Y COLECTORES</t>
  </si>
  <si>
    <t>1.2</t>
  </si>
  <si>
    <t>Actividad 1.1 - Evaluación de Impacto Ambiental (Incluye recopilación de información, visitas a campo, redacción del Estudio de Impacto Ambiental, consultas e información pública).</t>
  </si>
  <si>
    <t>Actividad 1.2 - Redacción del Documento Ambiental (fase proyecto constructivo).</t>
  </si>
  <si>
    <t>Actividad 2.1 - Evaluación de Impacto Ambiental (Incluye recopilación de información, visitas a campo, redacción del Estudio de Impacto Ambiental, consultas e información pública)</t>
  </si>
  <si>
    <t>Actividad 2.2 - Redacción del Documento Ambiental (fase proyecto constructivo).</t>
  </si>
  <si>
    <t>3.- Quedarán excluidas del procedimiento las ofertas cuya suma de las partidas 1.1 y 2.1 del presupuesto supere el 70% del valor total de los trabajos de este lote.</t>
  </si>
  <si>
    <t>Actividad 2.1 - Trabajos de topografía (según presupuesto topografía LOTE 1 del anexo 4 del PBT - Anexo Nº 8.a)</t>
  </si>
  <si>
    <t xml:space="preserve">Actividad 2.2 - Trabajos de geotecnia (según presupuesto geotecnia LOTE 1 del anexo 5 del PBT - Anexo Nº 8.a) </t>
  </si>
  <si>
    <t>Actividad 2.1 - Trabajos de topografía (según presupuesto topografía LOTE 2 del anexo 4 del PBT - Anexo Nº 8.b)</t>
  </si>
  <si>
    <t xml:space="preserve">Actividad 2.2 - Trabajos de geotecnia (según presupuesto geotecnia LOTE 2 del anexo 5 del PBT - Anexo Nº 8.b)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</si>
</sst>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\.m"/>
    <numFmt numFmtId="165" formatCode="###,###,##0"/>
    <numFmt numFmtId="166" formatCode="_-* #,##0.00\ [$€-1]_-;\-* #,##0.00\ [$€-1]_-;_-* &quot;-&quot;??\ [$€-1]_-;_-@"/>
    <numFmt numFmtId="167" formatCode="_-* #,##0.00\ &quot;€&quot;_-;\-* #,##0.00\ &quot;€&quot;_-;_-* &quot;-&quot;??\ &quot;€&quot;_-;_-@"/>
    <numFmt numFmtId="168" formatCode="###,###,##0.00"/>
    <numFmt numFmtId="169" formatCode="#,##0.00\ &quot;€&quot;"/>
    <numFmt numFmtId="170" formatCode="#,##0.00_ ;\-#,##0.00\ "/>
  </numFmts>
  <fonts count="19" x14ac:knownFonts="1">
    <font>
      <sz val="11"/>
      <color rgb="FF000000"/>
      <name val="Calibri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Tahoma"/>
      <family val="2"/>
    </font>
    <font>
      <b/>
      <sz val="14"/>
      <color rgb="FF000000"/>
      <name val="Tahoma"/>
      <family val="2"/>
    </font>
    <font>
      <b/>
      <sz val="10"/>
      <color theme="1"/>
      <name val="Tahoma"/>
      <family val="2"/>
    </font>
    <font>
      <sz val="11"/>
      <name val="Calibri"/>
      <family val="2"/>
    </font>
    <font>
      <sz val="9"/>
      <color rgb="FF000000"/>
      <name val="Tahoma"/>
      <family val="2"/>
    </font>
    <font>
      <sz val="9"/>
      <color theme="1"/>
      <name val="Tahoma"/>
      <family val="2"/>
    </font>
    <font>
      <sz val="9"/>
      <color rgb="FFFF0000"/>
      <name val="Tahoma"/>
      <family val="2"/>
    </font>
    <font>
      <b/>
      <sz val="9"/>
      <color theme="1"/>
      <name val="Tahoma"/>
      <family val="2"/>
    </font>
    <font>
      <b/>
      <sz val="9"/>
      <color rgb="FF000000"/>
      <name val="Tahoma"/>
      <family val="2"/>
    </font>
    <font>
      <b/>
      <sz val="9"/>
      <color rgb="FFFF0000"/>
      <name val="Tahoma"/>
      <family val="2"/>
    </font>
    <font>
      <b/>
      <sz val="11"/>
      <color rgb="FF000000"/>
      <name val="Calibri"/>
      <family val="2"/>
      <scheme val="minor"/>
    </font>
    <font>
      <sz val="9"/>
      <name val="Tahoma"/>
      <family val="2"/>
    </font>
    <font>
      <b/>
      <sz val="9"/>
      <name val="Tahoma"/>
      <family val="2"/>
    </font>
    <font>
      <b/>
      <sz val="11"/>
      <name val="Tahoma"/>
      <family val="2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8DB3E2"/>
        <bgColor rgb="FF8DB3E2"/>
      </patternFill>
    </fill>
    <fill>
      <patternFill patternType="solid">
        <fgColor rgb="FFD6E3BC"/>
        <bgColor rgb="FFD6E3BC"/>
      </patternFill>
    </fill>
    <fill>
      <patternFill patternType="solid">
        <fgColor theme="0" tint="-0.14999847407452621"/>
        <bgColor rgb="FFCCFFFF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 applyFont="1" applyAlignment="1"/>
    <xf numFmtId="0" fontId="5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/>
    </xf>
    <xf numFmtId="0" fontId="4" fillId="0" borderId="0" xfId="0" applyFont="1" applyProtection="1"/>
    <xf numFmtId="0" fontId="9" fillId="0" borderId="7" xfId="0" applyFont="1" applyBorder="1" applyAlignment="1" applyProtection="1">
      <alignment horizontal="center" vertical="center" wrapText="1"/>
    </xf>
    <xf numFmtId="165" fontId="8" fillId="0" borderId="7" xfId="0" applyNumberFormat="1" applyFont="1" applyBorder="1" applyAlignment="1" applyProtection="1">
      <alignment horizontal="center" vertical="center"/>
    </xf>
    <xf numFmtId="164" fontId="8" fillId="0" borderId="8" xfId="0" applyNumberFormat="1" applyFont="1" applyBorder="1" applyAlignment="1" applyProtection="1">
      <alignment horizontal="center" vertical="center"/>
    </xf>
    <xf numFmtId="0" fontId="9" fillId="0" borderId="9" xfId="0" applyFont="1" applyBorder="1" applyAlignment="1" applyProtection="1">
      <alignment horizontal="center" vertical="center" wrapText="1"/>
    </xf>
    <xf numFmtId="165" fontId="8" fillId="0" borderId="9" xfId="0" applyNumberFormat="1" applyFont="1" applyBorder="1" applyAlignment="1" applyProtection="1">
      <alignment horizontal="center" vertical="center"/>
    </xf>
    <xf numFmtId="1" fontId="8" fillId="0" borderId="0" xfId="0" applyNumberFormat="1" applyFont="1" applyAlignment="1" applyProtection="1">
      <alignment horizontal="center" vertical="center"/>
    </xf>
    <xf numFmtId="0" fontId="9" fillId="0" borderId="0" xfId="0" applyFont="1" applyAlignment="1" applyProtection="1">
      <alignment vertical="center"/>
    </xf>
    <xf numFmtId="0" fontId="11" fillId="5" borderId="11" xfId="0" applyFont="1" applyFill="1" applyBorder="1" applyAlignment="1" applyProtection="1">
      <alignment vertical="center" wrapText="1"/>
    </xf>
    <xf numFmtId="4" fontId="11" fillId="5" borderId="12" xfId="0" applyNumberFormat="1" applyFont="1" applyFill="1" applyBorder="1" applyAlignment="1" applyProtection="1">
      <alignment vertical="center"/>
    </xf>
    <xf numFmtId="3" fontId="9" fillId="5" borderId="12" xfId="0" applyNumberFormat="1" applyFont="1" applyFill="1" applyBorder="1" applyAlignment="1" applyProtection="1">
      <alignment vertical="center"/>
    </xf>
    <xf numFmtId="167" fontId="11" fillId="5" borderId="13" xfId="0" applyNumberFormat="1" applyFont="1" applyFill="1" applyBorder="1" applyAlignment="1" applyProtection="1">
      <alignment vertical="center"/>
    </xf>
    <xf numFmtId="0" fontId="4" fillId="0" borderId="0" xfId="0" applyFont="1" applyAlignment="1" applyProtection="1">
      <alignment wrapText="1"/>
    </xf>
    <xf numFmtId="0" fontId="9" fillId="6" borderId="14" xfId="0" applyFont="1" applyFill="1" applyBorder="1" applyAlignment="1" applyProtection="1">
      <alignment horizontal="center" vertical="center"/>
    </xf>
    <xf numFmtId="0" fontId="9" fillId="6" borderId="14" xfId="0" applyFont="1" applyFill="1" applyBorder="1" applyAlignment="1" applyProtection="1">
      <alignment vertical="center"/>
    </xf>
    <xf numFmtId="0" fontId="11" fillId="6" borderId="14" xfId="0" applyFont="1" applyFill="1" applyBorder="1" applyAlignment="1" applyProtection="1">
      <alignment vertical="center" wrapText="1"/>
    </xf>
    <xf numFmtId="0" fontId="11" fillId="6" borderId="14" xfId="0" applyFont="1" applyFill="1" applyBorder="1" applyAlignment="1" applyProtection="1">
      <alignment vertical="center"/>
    </xf>
    <xf numFmtId="169" fontId="11" fillId="6" borderId="14" xfId="0" applyNumberFormat="1" applyFont="1" applyFill="1" applyBorder="1" applyAlignment="1" applyProtection="1">
      <alignment vertical="center"/>
    </xf>
    <xf numFmtId="0" fontId="9" fillId="0" borderId="0" xfId="0" applyFont="1" applyAlignment="1" applyProtection="1">
      <alignment horizontal="center"/>
    </xf>
    <xf numFmtId="0" fontId="9" fillId="0" borderId="0" xfId="0" applyFont="1" applyProtection="1"/>
    <xf numFmtId="0" fontId="12" fillId="0" borderId="0" xfId="0" applyFont="1" applyAlignment="1" applyProtection="1">
      <alignment vertical="center" wrapText="1"/>
    </xf>
    <xf numFmtId="169" fontId="11" fillId="0" borderId="0" xfId="0" applyNumberFormat="1" applyFont="1" applyProtection="1"/>
    <xf numFmtId="0" fontId="11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center" vertical="top" wrapText="1"/>
    </xf>
    <xf numFmtId="0" fontId="11" fillId="0" borderId="0" xfId="0" applyFont="1" applyProtection="1"/>
    <xf numFmtId="170" fontId="9" fillId="0" borderId="0" xfId="0" applyNumberFormat="1" applyFont="1" applyAlignment="1" applyProtection="1">
      <alignment vertical="top" wrapText="1"/>
    </xf>
    <xf numFmtId="4" fontId="9" fillId="0" borderId="0" xfId="0" applyNumberFormat="1" applyFont="1" applyAlignment="1" applyProtection="1">
      <alignment vertical="top"/>
    </xf>
    <xf numFmtId="0" fontId="11" fillId="6" borderId="15" xfId="0" applyFont="1" applyFill="1" applyBorder="1" applyAlignment="1" applyProtection="1">
      <alignment vertical="center" wrapText="1"/>
    </xf>
    <xf numFmtId="0" fontId="11" fillId="6" borderId="15" xfId="0" applyFont="1" applyFill="1" applyBorder="1" applyAlignment="1" applyProtection="1">
      <alignment vertical="center"/>
    </xf>
    <xf numFmtId="169" fontId="11" fillId="6" borderId="15" xfId="0" applyNumberFormat="1" applyFont="1" applyFill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2" fontId="8" fillId="0" borderId="0" xfId="0" applyNumberFormat="1" applyFont="1" applyAlignment="1" applyProtection="1">
      <alignment horizontal="right" vertical="top"/>
    </xf>
    <xf numFmtId="2" fontId="8" fillId="0" borderId="0" xfId="0" applyNumberFormat="1" applyFont="1" applyAlignment="1" applyProtection="1">
      <alignment horizontal="center" vertical="top" wrapText="1"/>
    </xf>
    <xf numFmtId="0" fontId="11" fillId="0" borderId="0" xfId="0" applyFont="1" applyAlignment="1" applyProtection="1">
      <alignment vertical="top"/>
    </xf>
    <xf numFmtId="0" fontId="8" fillId="0" borderId="0" xfId="0" applyFont="1" applyAlignment="1" applyProtection="1">
      <alignment horizontal="center"/>
    </xf>
    <xf numFmtId="0" fontId="8" fillId="0" borderId="0" xfId="0" applyFont="1" applyProtection="1"/>
    <xf numFmtId="170" fontId="11" fillId="0" borderId="0" xfId="0" applyNumberFormat="1" applyFont="1" applyAlignment="1" applyProtection="1">
      <alignment horizontal="left" vertical="top" wrapText="1"/>
    </xf>
    <xf numFmtId="168" fontId="8" fillId="0" borderId="0" xfId="0" applyNumberFormat="1" applyFont="1" applyProtection="1"/>
    <xf numFmtId="0" fontId="10" fillId="0" borderId="0" xfId="0" applyFont="1" applyProtection="1"/>
    <xf numFmtId="0" fontId="12" fillId="0" borderId="0" xfId="0" applyFont="1" applyAlignment="1" applyProtection="1">
      <alignment wrapText="1"/>
    </xf>
    <xf numFmtId="0" fontId="8" fillId="0" borderId="0" xfId="0" applyFont="1" applyAlignment="1" applyProtection="1">
      <alignment wrapText="1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6" fillId="4" borderId="18" xfId="0" applyFont="1" applyFill="1" applyBorder="1" applyAlignment="1" applyProtection="1">
      <alignment horizontal="center" vertical="center" wrapText="1"/>
    </xf>
    <xf numFmtId="4" fontId="6" fillId="4" borderId="19" xfId="0" applyNumberFormat="1" applyFont="1" applyFill="1" applyBorder="1" applyAlignment="1" applyProtection="1">
      <alignment horizontal="center" vertical="center" wrapText="1"/>
    </xf>
    <xf numFmtId="0" fontId="6" fillId="4" borderId="19" xfId="0" applyFont="1" applyFill="1" applyBorder="1" applyAlignment="1" applyProtection="1">
      <alignment horizontal="center" vertical="center" wrapText="1"/>
    </xf>
    <xf numFmtId="4" fontId="6" fillId="4" borderId="20" xfId="0" applyNumberFormat="1" applyFont="1" applyFill="1" applyBorder="1" applyAlignment="1" applyProtection="1">
      <alignment horizontal="center" vertical="center" wrapText="1"/>
    </xf>
    <xf numFmtId="167" fontId="8" fillId="0" borderId="10" xfId="0" applyNumberFormat="1" applyFont="1" applyFill="1" applyBorder="1" applyAlignment="1" applyProtection="1">
      <alignment horizontal="center" vertical="center"/>
    </xf>
    <xf numFmtId="166" fontId="10" fillId="8" borderId="7" xfId="0" applyNumberFormat="1" applyFont="1" applyFill="1" applyBorder="1" applyAlignment="1" applyProtection="1">
      <alignment horizontal="center" vertical="center"/>
      <protection locked="0"/>
    </xf>
    <xf numFmtId="49" fontId="8" fillId="0" borderId="9" xfId="0" applyNumberFormat="1" applyFont="1" applyBorder="1" applyAlignment="1" applyProtection="1">
      <alignment horizontal="justify" vertical="center" wrapText="1"/>
    </xf>
    <xf numFmtId="49" fontId="8" fillId="0" borderId="7" xfId="0" applyNumberFormat="1" applyFont="1" applyBorder="1" applyAlignment="1" applyProtection="1">
      <alignment horizontal="justify" vertical="center" wrapText="1"/>
    </xf>
    <xf numFmtId="167" fontId="8" fillId="0" borderId="30" xfId="0" applyNumberFormat="1" applyFont="1" applyFill="1" applyBorder="1" applyAlignment="1" applyProtection="1">
      <alignment horizontal="center" vertical="center"/>
    </xf>
    <xf numFmtId="167" fontId="12" fillId="9" borderId="34" xfId="0" applyNumberFormat="1" applyFont="1" applyFill="1" applyBorder="1" applyAlignment="1" applyProtection="1">
      <alignment horizontal="center" vertical="center"/>
    </xf>
    <xf numFmtId="0" fontId="9" fillId="0" borderId="16" xfId="0" applyFont="1" applyBorder="1" applyAlignment="1" applyProtection="1">
      <alignment horizontal="center" vertical="center" wrapText="1"/>
    </xf>
    <xf numFmtId="165" fontId="8" fillId="0" borderId="16" xfId="0" applyNumberFormat="1" applyFont="1" applyBorder="1" applyAlignment="1" applyProtection="1">
      <alignment horizontal="center" vertical="center"/>
    </xf>
    <xf numFmtId="166" fontId="10" fillId="8" borderId="16" xfId="0" applyNumberFormat="1" applyFont="1" applyFill="1" applyBorder="1" applyAlignment="1" applyProtection="1">
      <alignment horizontal="center" vertical="center"/>
      <protection locked="0"/>
    </xf>
    <xf numFmtId="164" fontId="8" fillId="0" borderId="39" xfId="0" applyNumberFormat="1" applyFont="1" applyBorder="1" applyAlignment="1" applyProtection="1">
      <alignment horizontal="center" vertical="center"/>
    </xf>
    <xf numFmtId="167" fontId="8" fillId="0" borderId="40" xfId="0" applyNumberFormat="1" applyFont="1" applyFill="1" applyBorder="1" applyAlignment="1" applyProtection="1">
      <alignment horizontal="center" vertical="center"/>
    </xf>
    <xf numFmtId="167" fontId="12" fillId="10" borderId="43" xfId="0" applyNumberFormat="1" applyFont="1" applyFill="1" applyBorder="1" applyAlignment="1" applyProtection="1">
      <alignment horizontal="center" vertical="center"/>
    </xf>
    <xf numFmtId="49" fontId="8" fillId="0" borderId="16" xfId="0" applyNumberFormat="1" applyFont="1" applyBorder="1" applyAlignment="1" applyProtection="1">
      <alignment horizontal="justify" vertical="center" wrapText="1"/>
    </xf>
    <xf numFmtId="0" fontId="8" fillId="0" borderId="29" xfId="0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justify"/>
    </xf>
    <xf numFmtId="0" fontId="2" fillId="0" borderId="0" xfId="0" applyFont="1" applyAlignment="1" applyProtection="1">
      <alignment horizontal="center" vertical="top" wrapText="1"/>
    </xf>
    <xf numFmtId="168" fontId="12" fillId="0" borderId="0" xfId="0" applyNumberFormat="1" applyFont="1" applyProtection="1"/>
    <xf numFmtId="0" fontId="12" fillId="0" borderId="0" xfId="0" applyFont="1" applyProtection="1"/>
    <xf numFmtId="0" fontId="14" fillId="0" borderId="0" xfId="0" applyFont="1" applyAlignment="1" applyProtection="1"/>
    <xf numFmtId="166" fontId="15" fillId="0" borderId="7" xfId="0" applyNumberFormat="1" applyFont="1" applyFill="1" applyBorder="1" applyAlignment="1" applyProtection="1">
      <alignment horizontal="center" vertical="center"/>
    </xf>
    <xf numFmtId="166" fontId="15" fillId="0" borderId="16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 applyProtection="1">
      <alignment horizontal="left" vertical="top"/>
    </xf>
    <xf numFmtId="0" fontId="13" fillId="0" borderId="0" xfId="0" applyFont="1" applyAlignment="1" applyProtection="1">
      <alignment horizontal="left" vertical="top"/>
    </xf>
    <xf numFmtId="0" fontId="16" fillId="0" borderId="0" xfId="0" applyFont="1" applyAlignment="1" applyProtection="1">
      <alignment horizontal="justify" vertical="top"/>
    </xf>
    <xf numFmtId="0" fontId="13" fillId="0" borderId="0" xfId="0" applyFont="1" applyAlignment="1" applyProtection="1">
      <alignment horizontal="justify" vertical="top"/>
    </xf>
    <xf numFmtId="164" fontId="12" fillId="9" borderId="8" xfId="0" applyNumberFormat="1" applyFont="1" applyFill="1" applyBorder="1" applyAlignment="1" applyProtection="1">
      <alignment horizontal="center" vertical="center"/>
    </xf>
    <xf numFmtId="164" fontId="12" fillId="9" borderId="35" xfId="0" applyNumberFormat="1" applyFont="1" applyFill="1" applyBorder="1" applyAlignment="1" applyProtection="1">
      <alignment horizontal="center" vertical="center"/>
    </xf>
    <xf numFmtId="164" fontId="8" fillId="11" borderId="39" xfId="0" applyNumberFormat="1" applyFont="1" applyFill="1" applyBorder="1" applyAlignment="1" applyProtection="1">
      <alignment horizontal="center" vertical="center"/>
    </xf>
    <xf numFmtId="170" fontId="9" fillId="0" borderId="0" xfId="0" applyNumberFormat="1" applyFont="1" applyAlignment="1" applyProtection="1">
      <alignment horizontal="left" vertical="top" wrapText="1"/>
    </xf>
    <xf numFmtId="0" fontId="16" fillId="0" borderId="0" xfId="0" applyFont="1" applyAlignment="1" applyProtection="1">
      <alignment horizontal="justify" vertical="top" wrapText="1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7" fillId="0" borderId="2" xfId="0" applyFont="1" applyBorder="1" applyProtection="1"/>
    <xf numFmtId="0" fontId="7" fillId="0" borderId="3" xfId="0" applyFont="1" applyBorder="1" applyProtection="1"/>
    <xf numFmtId="0" fontId="6" fillId="3" borderId="4" xfId="0" applyFont="1" applyFill="1" applyBorder="1" applyAlignment="1" applyProtection="1">
      <alignment horizontal="center" vertical="center"/>
    </xf>
    <xf numFmtId="0" fontId="7" fillId="0" borderId="5" xfId="0" applyFont="1" applyBorder="1" applyProtection="1"/>
    <xf numFmtId="0" fontId="7" fillId="0" borderId="6" xfId="0" applyFont="1" applyBorder="1" applyProtection="1"/>
    <xf numFmtId="0" fontId="13" fillId="0" borderId="0" xfId="0" applyFont="1" applyAlignment="1" applyProtection="1">
      <alignment horizontal="left" vertical="top"/>
      <protection locked="0"/>
    </xf>
    <xf numFmtId="0" fontId="6" fillId="7" borderId="27" xfId="0" applyFont="1" applyFill="1" applyBorder="1" applyAlignment="1" applyProtection="1">
      <alignment horizontal="left" vertical="center" wrapText="1"/>
    </xf>
    <xf numFmtId="0" fontId="6" fillId="7" borderId="17" xfId="0" applyFont="1" applyFill="1" applyBorder="1" applyAlignment="1" applyProtection="1">
      <alignment horizontal="left" vertical="center" wrapText="1"/>
    </xf>
    <xf numFmtId="0" fontId="6" fillId="7" borderId="28" xfId="0" applyFont="1" applyFill="1" applyBorder="1" applyAlignment="1" applyProtection="1">
      <alignment horizontal="left" vertical="center" wrapText="1"/>
    </xf>
    <xf numFmtId="164" fontId="12" fillId="9" borderId="31" xfId="0" applyNumberFormat="1" applyFont="1" applyFill="1" applyBorder="1" applyAlignment="1" applyProtection="1">
      <alignment horizontal="right" vertical="center"/>
    </xf>
    <xf numFmtId="164" fontId="12" fillId="9" borderId="32" xfId="0" applyNumberFormat="1" applyFont="1" applyFill="1" applyBorder="1" applyAlignment="1" applyProtection="1">
      <alignment horizontal="right" vertical="center"/>
    </xf>
    <xf numFmtId="164" fontId="12" fillId="9" borderId="33" xfId="0" applyNumberFormat="1" applyFont="1" applyFill="1" applyBorder="1" applyAlignment="1" applyProtection="1">
      <alignment horizontal="right" vertical="center"/>
    </xf>
    <xf numFmtId="0" fontId="6" fillId="7" borderId="24" xfId="0" applyFont="1" applyFill="1" applyBorder="1" applyAlignment="1" applyProtection="1">
      <alignment horizontal="left" vertical="center" wrapText="1"/>
    </xf>
    <xf numFmtId="0" fontId="6" fillId="7" borderId="25" xfId="0" applyFont="1" applyFill="1" applyBorder="1" applyAlignment="1" applyProtection="1">
      <alignment horizontal="left" vertical="center" wrapText="1"/>
    </xf>
    <xf numFmtId="0" fontId="6" fillId="7" borderId="26" xfId="0" applyFont="1" applyFill="1" applyBorder="1" applyAlignment="1" applyProtection="1">
      <alignment horizontal="left" vertical="center" wrapText="1"/>
    </xf>
    <xf numFmtId="0" fontId="17" fillId="0" borderId="0" xfId="0" applyFont="1" applyAlignment="1" applyProtection="1">
      <alignment horizontal="center" vertical="center" wrapText="1"/>
    </xf>
    <xf numFmtId="0" fontId="18" fillId="0" borderId="0" xfId="0" applyFont="1" applyAlignment="1" applyProtection="1"/>
    <xf numFmtId="0" fontId="16" fillId="0" borderId="0" xfId="0" applyFont="1" applyAlignment="1" applyProtection="1">
      <alignment horizontal="left" vertical="top"/>
    </xf>
    <xf numFmtId="0" fontId="16" fillId="0" borderId="0" xfId="0" applyFont="1" applyAlignment="1" applyProtection="1">
      <alignment horizontal="justify" vertical="top"/>
    </xf>
    <xf numFmtId="49" fontId="12" fillId="9" borderId="21" xfId="0" applyNumberFormat="1" applyFont="1" applyFill="1" applyBorder="1" applyAlignment="1" applyProtection="1">
      <alignment horizontal="left" vertical="center" wrapText="1"/>
    </xf>
    <xf numFmtId="49" fontId="12" fillId="9" borderId="22" xfId="0" applyNumberFormat="1" applyFont="1" applyFill="1" applyBorder="1" applyAlignment="1" applyProtection="1">
      <alignment horizontal="left" vertical="center" wrapText="1"/>
    </xf>
    <xf numFmtId="49" fontId="12" fillId="9" borderId="23" xfId="0" applyNumberFormat="1" applyFont="1" applyFill="1" applyBorder="1" applyAlignment="1" applyProtection="1">
      <alignment horizontal="left" vertical="center" wrapText="1"/>
    </xf>
    <xf numFmtId="49" fontId="12" fillId="9" borderId="36" xfId="0" applyNumberFormat="1" applyFont="1" applyFill="1" applyBorder="1" applyAlignment="1" applyProtection="1">
      <alignment horizontal="left" vertical="center" wrapText="1"/>
    </xf>
    <xf numFmtId="49" fontId="12" fillId="9" borderId="37" xfId="0" applyNumberFormat="1" applyFont="1" applyFill="1" applyBorder="1" applyAlignment="1" applyProtection="1">
      <alignment horizontal="left" vertical="center" wrapText="1"/>
    </xf>
    <xf numFmtId="49" fontId="12" fillId="9" borderId="38" xfId="0" applyNumberFormat="1" applyFont="1" applyFill="1" applyBorder="1" applyAlignment="1" applyProtection="1">
      <alignment horizontal="left" vertical="center" wrapText="1"/>
    </xf>
    <xf numFmtId="164" fontId="12" fillId="10" borderId="41" xfId="0" applyNumberFormat="1" applyFont="1" applyFill="1" applyBorder="1" applyAlignment="1" applyProtection="1">
      <alignment horizontal="right" vertical="center"/>
    </xf>
    <xf numFmtId="164" fontId="12" fillId="10" borderId="42" xfId="0" applyNumberFormat="1" applyFont="1" applyFill="1" applyBorder="1" applyAlignment="1" applyProtection="1">
      <alignment horizontal="right" vertical="center"/>
    </xf>
    <xf numFmtId="164" fontId="12" fillId="9" borderId="44" xfId="0" applyNumberFormat="1" applyFont="1" applyFill="1" applyBorder="1" applyAlignment="1" applyProtection="1">
      <alignment horizontal="right" vertical="center"/>
    </xf>
    <xf numFmtId="164" fontId="12" fillId="9" borderId="45" xfId="0" applyNumberFormat="1" applyFont="1" applyFill="1" applyBorder="1" applyAlignment="1" applyProtection="1">
      <alignment horizontal="right" vertical="center"/>
    </xf>
    <xf numFmtId="164" fontId="12" fillId="9" borderId="46" xfId="0" applyNumberFormat="1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3" Type="http://schemas.openxmlformats.org/officeDocument/2006/relationships/worksheet" Target="worksheets/sheet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7"/>
  <sheetViews>
    <sheetView showGridLines="0" tabSelected="1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46" bestFit="1" customWidth="1"/>
    <col min="2" max="2" width="10.90625" style="46" bestFit="1" customWidth="1"/>
    <col min="3" max="3" width="90.54296875" style="46" customWidth="1"/>
    <col min="4" max="4" width="12.54296875" style="46" customWidth="1"/>
    <col min="5" max="5" width="12.6328125" style="46" customWidth="1"/>
    <col min="6" max="6" width="14.6328125" style="46" customWidth="1"/>
    <col min="7" max="26" width="9.08984375" style="46" customWidth="1"/>
    <col min="27" max="16384" width="14.453125" style="46"/>
  </cols>
  <sheetData>
    <row r="1" spans="1:26" ht="61.5" customHeight="1" x14ac:dyDescent="0.35">
      <c r="A1" s="81"/>
      <c r="B1" s="82"/>
      <c r="C1" s="66" t="s">
        <v>24</v>
      </c>
      <c r="D1" s="83" t="s">
        <v>14</v>
      </c>
      <c r="E1" s="84"/>
      <c r="F1" s="8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9.75" customHeight="1" thickBot="1" x14ac:dyDescent="0.4">
      <c r="A2" s="45"/>
      <c r="B2" s="45"/>
      <c r="C2" s="1"/>
      <c r="D2" s="2"/>
      <c r="E2" s="1"/>
      <c r="F2" s="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0" customHeight="1" x14ac:dyDescent="0.35">
      <c r="A3" s="85" t="s">
        <v>25</v>
      </c>
      <c r="B3" s="86"/>
      <c r="C3" s="86"/>
      <c r="D3" s="86"/>
      <c r="E3" s="86"/>
      <c r="F3" s="87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customHeight="1" x14ac:dyDescent="0.35">
      <c r="A4" s="88" t="s">
        <v>1</v>
      </c>
      <c r="B4" s="89"/>
      <c r="C4" s="89"/>
      <c r="D4" s="89"/>
      <c r="E4" s="89"/>
      <c r="F4" s="90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9.75" customHeight="1" thickBot="1" x14ac:dyDescent="0.4">
      <c r="A5" s="3"/>
      <c r="B5" s="4"/>
      <c r="C5" s="3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0" customHeight="1" thickBot="1" x14ac:dyDescent="0.4">
      <c r="A6" s="47" t="s">
        <v>2</v>
      </c>
      <c r="B6" s="48" t="s">
        <v>3</v>
      </c>
      <c r="C6" s="49" t="s">
        <v>4</v>
      </c>
      <c r="D6" s="48" t="s">
        <v>5</v>
      </c>
      <c r="E6" s="48" t="s">
        <v>6</v>
      </c>
      <c r="F6" s="50" t="s">
        <v>7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0" customHeight="1" x14ac:dyDescent="0.35">
      <c r="A7" s="92" t="s">
        <v>27</v>
      </c>
      <c r="B7" s="93"/>
      <c r="C7" s="93"/>
      <c r="D7" s="93"/>
      <c r="E7" s="93"/>
      <c r="F7" s="9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40" customHeight="1" x14ac:dyDescent="0.35">
      <c r="A8" s="64" t="s">
        <v>97</v>
      </c>
      <c r="B8" s="5" t="s">
        <v>8</v>
      </c>
      <c r="C8" s="54" t="s">
        <v>26</v>
      </c>
      <c r="D8" s="6">
        <v>1</v>
      </c>
      <c r="E8" s="52">
        <v>0</v>
      </c>
      <c r="F8" s="55">
        <f>+ROUND(D8*E8,2)</f>
        <v>0</v>
      </c>
      <c r="G8" s="41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</row>
    <row r="9" spans="1:26" s="69" customFormat="1" ht="20" customHeight="1" thickBot="1" x14ac:dyDescent="0.4">
      <c r="A9" s="95" t="s">
        <v>28</v>
      </c>
      <c r="B9" s="96"/>
      <c r="C9" s="96"/>
      <c r="D9" s="96"/>
      <c r="E9" s="97"/>
      <c r="F9" s="56">
        <f>+SUM(F8)</f>
        <v>0</v>
      </c>
      <c r="G9" s="67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</row>
    <row r="10" spans="1:26" ht="20" customHeight="1" x14ac:dyDescent="0.35">
      <c r="A10" s="98" t="s">
        <v>29</v>
      </c>
      <c r="B10" s="99"/>
      <c r="C10" s="99"/>
      <c r="D10" s="99"/>
      <c r="E10" s="99"/>
      <c r="F10" s="100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40" customHeight="1" x14ac:dyDescent="0.35">
      <c r="A11" s="7" t="s">
        <v>16</v>
      </c>
      <c r="B11" s="8" t="s">
        <v>32</v>
      </c>
      <c r="C11" s="53" t="s">
        <v>146</v>
      </c>
      <c r="D11" s="9">
        <v>1</v>
      </c>
      <c r="E11" s="70">
        <f>+'Anexo Nº 10.a -Pres. Topo y Geo'!F9</f>
        <v>0</v>
      </c>
      <c r="F11" s="51">
        <f>+ROUND(D11*E11,2)</f>
        <v>0</v>
      </c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</row>
    <row r="12" spans="1:26" ht="40" customHeight="1" x14ac:dyDescent="0.35">
      <c r="A12" s="60" t="s">
        <v>17</v>
      </c>
      <c r="B12" s="57" t="s">
        <v>32</v>
      </c>
      <c r="C12" s="63" t="s">
        <v>147</v>
      </c>
      <c r="D12" s="58">
        <v>1</v>
      </c>
      <c r="E12" s="71">
        <f>+'Anexo Nº 10.a -Pres. Topo y Geo'!F43</f>
        <v>0</v>
      </c>
      <c r="F12" s="61">
        <f t="shared" ref="F12" si="0">+ROUND(D12*E12,2)</f>
        <v>0</v>
      </c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</row>
    <row r="13" spans="1:26" ht="40" customHeight="1" x14ac:dyDescent="0.35">
      <c r="A13" s="7">
        <v>3</v>
      </c>
      <c r="B13" s="8" t="s">
        <v>32</v>
      </c>
      <c r="C13" s="53" t="s">
        <v>98</v>
      </c>
      <c r="D13" s="9">
        <v>1</v>
      </c>
      <c r="E13" s="52">
        <v>0</v>
      </c>
      <c r="F13" s="51">
        <f>+ROUND(D13*E13,2)</f>
        <v>0</v>
      </c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</row>
    <row r="14" spans="1:26" s="69" customFormat="1" ht="20" customHeight="1" thickBot="1" x14ac:dyDescent="0.4">
      <c r="A14" s="95" t="s">
        <v>99</v>
      </c>
      <c r="B14" s="96"/>
      <c r="C14" s="96"/>
      <c r="D14" s="96"/>
      <c r="E14" s="97"/>
      <c r="F14" s="56">
        <f>+SUM(F11:F13)</f>
        <v>0</v>
      </c>
      <c r="G14" s="67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</row>
    <row r="15" spans="1:26" ht="20" customHeight="1" thickBot="1" x14ac:dyDescent="0.4">
      <c r="A15" s="10"/>
      <c r="B15" s="11"/>
      <c r="C15" s="12" t="s">
        <v>9</v>
      </c>
      <c r="D15" s="13"/>
      <c r="E15" s="14"/>
      <c r="F15" s="15">
        <f>+F9+F14</f>
        <v>0</v>
      </c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</row>
    <row r="16" spans="1:26" ht="20" customHeight="1" x14ac:dyDescent="0.35">
      <c r="A16" s="3"/>
      <c r="B16" s="4"/>
      <c r="C16" s="16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20" customHeight="1" x14ac:dyDescent="0.35">
      <c r="A17" s="17"/>
      <c r="B17" s="18"/>
      <c r="C17" s="19" t="s">
        <v>10</v>
      </c>
      <c r="D17" s="20"/>
      <c r="E17" s="20"/>
      <c r="F17" s="21">
        <f>+F15</f>
        <v>0</v>
      </c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</row>
    <row r="18" spans="1:26" ht="20" customHeight="1" x14ac:dyDescent="0.35">
      <c r="A18" s="22"/>
      <c r="B18" s="23"/>
      <c r="C18" s="24"/>
      <c r="D18" s="23"/>
      <c r="E18" s="23"/>
      <c r="F18" s="25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</row>
    <row r="19" spans="1:26" ht="20" customHeight="1" x14ac:dyDescent="0.35">
      <c r="A19" s="22"/>
      <c r="B19" s="23"/>
      <c r="C19" s="24" t="s">
        <v>0</v>
      </c>
      <c r="D19" s="23"/>
      <c r="E19" s="23"/>
      <c r="F19" s="25">
        <f>F17*0.21</f>
        <v>0</v>
      </c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</row>
    <row r="20" spans="1:26" ht="20" customHeight="1" x14ac:dyDescent="0.35">
      <c r="A20" s="22"/>
      <c r="B20" s="26"/>
      <c r="C20" s="27"/>
      <c r="D20" s="28"/>
      <c r="E20" s="29"/>
      <c r="F20" s="30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</row>
    <row r="21" spans="1:26" ht="20" customHeight="1" x14ac:dyDescent="0.35">
      <c r="A21" s="17"/>
      <c r="B21" s="18"/>
      <c r="C21" s="31" t="s">
        <v>11</v>
      </c>
      <c r="D21" s="32"/>
      <c r="E21" s="32"/>
      <c r="F21" s="33">
        <f>F17+F19</f>
        <v>0</v>
      </c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</row>
    <row r="22" spans="1:26" ht="14.25" customHeight="1" x14ac:dyDescent="0.35">
      <c r="A22" s="22"/>
      <c r="B22" s="34"/>
      <c r="C22" s="27"/>
      <c r="D22" s="35"/>
      <c r="E22" s="23"/>
      <c r="F22" s="23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</row>
    <row r="23" spans="1:26" ht="14.25" customHeight="1" x14ac:dyDescent="0.35">
      <c r="A23" s="22"/>
      <c r="B23" s="34"/>
      <c r="C23" s="36"/>
      <c r="D23" s="35"/>
      <c r="E23" s="23"/>
      <c r="F23" s="23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</row>
    <row r="24" spans="1:26" ht="14.25" customHeight="1" x14ac:dyDescent="0.35">
      <c r="A24" s="22"/>
      <c r="B24" s="37"/>
      <c r="C24" s="91" t="s">
        <v>12</v>
      </c>
      <c r="D24" s="91"/>
      <c r="E24" s="91"/>
      <c r="F24" s="23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</row>
    <row r="25" spans="1:26" ht="14.25" customHeight="1" x14ac:dyDescent="0.35">
      <c r="A25" s="38"/>
      <c r="B25" s="39"/>
      <c r="C25" s="91"/>
      <c r="D25" s="91"/>
      <c r="E25" s="91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</row>
    <row r="26" spans="1:26" ht="14.25" customHeight="1" x14ac:dyDescent="0.35">
      <c r="A26" s="38"/>
      <c r="B26" s="39"/>
      <c r="C26" s="91"/>
      <c r="D26" s="91"/>
      <c r="E26" s="91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</row>
    <row r="27" spans="1:26" ht="14.25" customHeight="1" x14ac:dyDescent="0.35">
      <c r="A27" s="38"/>
      <c r="B27" s="39"/>
      <c r="C27" s="91"/>
      <c r="D27" s="91"/>
      <c r="E27" s="91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</row>
    <row r="28" spans="1:26" ht="14.25" customHeight="1" x14ac:dyDescent="0.35">
      <c r="A28" s="38"/>
      <c r="B28" s="39"/>
      <c r="C28" s="91"/>
      <c r="D28" s="91"/>
      <c r="E28" s="91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</row>
    <row r="29" spans="1:26" ht="14.25" customHeight="1" x14ac:dyDescent="0.35">
      <c r="A29" s="38"/>
      <c r="B29" s="39"/>
      <c r="C29" s="72" t="s">
        <v>100</v>
      </c>
      <c r="D29" s="73"/>
      <c r="E29" s="73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</row>
    <row r="30" spans="1:26" ht="14.25" customHeight="1" x14ac:dyDescent="0.35">
      <c r="A30" s="38"/>
      <c r="B30" s="39"/>
      <c r="C30" s="74" t="s">
        <v>101</v>
      </c>
      <c r="D30" s="75"/>
      <c r="E30" s="75"/>
      <c r="F30" s="65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 spans="1:26" ht="14.25" customHeight="1" x14ac:dyDescent="0.35">
      <c r="A31" s="38"/>
      <c r="B31" s="39"/>
      <c r="C31" s="74" t="s">
        <v>102</v>
      </c>
      <c r="D31" s="75"/>
      <c r="E31" s="75"/>
      <c r="F31" s="65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2" spans="1:26" ht="14.25" customHeight="1" x14ac:dyDescent="0.35">
      <c r="A32" s="38"/>
      <c r="B32" s="39"/>
      <c r="C32" s="80" t="s">
        <v>103</v>
      </c>
      <c r="D32" s="80"/>
      <c r="E32" s="80"/>
      <c r="F32" s="80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</row>
    <row r="33" spans="1:26" ht="14.25" customHeight="1" x14ac:dyDescent="0.35">
      <c r="A33" s="38"/>
      <c r="B33" s="39"/>
      <c r="C33" s="80"/>
      <c r="D33" s="80"/>
      <c r="E33" s="80"/>
      <c r="F33" s="80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</row>
    <row r="34" spans="1:26" ht="14.25" customHeight="1" x14ac:dyDescent="0.35">
      <c r="A34" s="38"/>
      <c r="B34" s="39"/>
      <c r="C34" s="73"/>
      <c r="D34" s="73"/>
      <c r="E34" s="73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</row>
    <row r="35" spans="1:26" ht="14.25" customHeight="1" x14ac:dyDescent="0.35">
      <c r="A35" s="38"/>
      <c r="B35" s="39"/>
      <c r="C35" s="40" t="s">
        <v>13</v>
      </c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</row>
    <row r="36" spans="1:26" ht="26.25" customHeight="1" x14ac:dyDescent="0.35">
      <c r="A36" s="38"/>
      <c r="B36" s="39"/>
      <c r="C36" s="79" t="s">
        <v>15</v>
      </c>
      <c r="D36" s="79"/>
      <c r="E36" s="79"/>
      <c r="F36" s="7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</row>
    <row r="37" spans="1:26" ht="14.25" customHeight="1" x14ac:dyDescent="0.35">
      <c r="A37" s="38"/>
      <c r="B37" s="39"/>
      <c r="C37" s="43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</row>
    <row r="38" spans="1:26" ht="14.25" customHeight="1" x14ac:dyDescent="0.35">
      <c r="A38" s="38"/>
      <c r="B38" s="39"/>
      <c r="C38" s="44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</row>
    <row r="39" spans="1:26" ht="14.25" customHeight="1" x14ac:dyDescent="0.35">
      <c r="A39" s="38"/>
      <c r="B39" s="39"/>
      <c r="C39" s="44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</row>
    <row r="40" spans="1:26" ht="14.25" customHeight="1" x14ac:dyDescent="0.35">
      <c r="A40" s="38"/>
      <c r="B40" s="39"/>
      <c r="C40" s="44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</row>
    <row r="41" spans="1:26" ht="14.25" customHeight="1" x14ac:dyDescent="0.35">
      <c r="A41" s="38"/>
      <c r="B41" s="39"/>
      <c r="C41" s="44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</row>
    <row r="42" spans="1:26" ht="14.25" customHeight="1" x14ac:dyDescent="0.35">
      <c r="A42" s="38"/>
      <c r="B42" s="39"/>
      <c r="C42" s="44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</row>
    <row r="43" spans="1:26" ht="14.25" customHeight="1" x14ac:dyDescent="0.35">
      <c r="A43" s="38"/>
      <c r="B43" s="39"/>
      <c r="C43" s="44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</row>
    <row r="44" spans="1:26" ht="14.25" customHeight="1" x14ac:dyDescent="0.35">
      <c r="A44" s="38"/>
      <c r="B44" s="39"/>
      <c r="C44" s="44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</row>
    <row r="45" spans="1:26" ht="14.25" customHeight="1" x14ac:dyDescent="0.35">
      <c r="A45" s="38"/>
      <c r="B45" s="39"/>
      <c r="C45" s="44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</row>
    <row r="46" spans="1:26" ht="14.25" customHeight="1" x14ac:dyDescent="0.35">
      <c r="A46" s="38"/>
      <c r="B46" s="39"/>
      <c r="C46" s="44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</row>
    <row r="47" spans="1:26" ht="14.25" customHeight="1" x14ac:dyDescent="0.35">
      <c r="A47" s="3"/>
      <c r="B47" s="4"/>
      <c r="C47" s="16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35">
      <c r="A48" s="3"/>
      <c r="B48" s="4"/>
      <c r="C48" s="16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35">
      <c r="A49" s="3"/>
      <c r="B49" s="4"/>
      <c r="C49" s="16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35">
      <c r="A50" s="3"/>
      <c r="B50" s="4"/>
      <c r="C50" s="16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35">
      <c r="A51" s="3"/>
      <c r="B51" s="4"/>
      <c r="C51" s="16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5">
      <c r="A52" s="3"/>
      <c r="B52" s="4"/>
      <c r="C52" s="16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5">
      <c r="A53" s="3"/>
      <c r="B53" s="4"/>
      <c r="C53" s="16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5">
      <c r="A54" s="3"/>
      <c r="B54" s="4"/>
      <c r="C54" s="16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5">
      <c r="A55" s="3"/>
      <c r="B55" s="4"/>
      <c r="C55" s="16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5">
      <c r="A56" s="3"/>
      <c r="B56" s="4"/>
      <c r="C56" s="16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5">
      <c r="A57" s="3"/>
      <c r="B57" s="4"/>
      <c r="C57" s="16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5">
      <c r="A58" s="3"/>
      <c r="B58" s="4"/>
      <c r="C58" s="16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35">
      <c r="A59" s="3"/>
      <c r="B59" s="4"/>
      <c r="C59" s="16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35">
      <c r="A60" s="3"/>
      <c r="B60" s="4"/>
      <c r="C60" s="16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35">
      <c r="A61" s="3"/>
      <c r="B61" s="4"/>
      <c r="C61" s="16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35">
      <c r="A62" s="3"/>
      <c r="B62" s="4"/>
      <c r="C62" s="16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5">
      <c r="A63" s="3"/>
      <c r="B63" s="4"/>
      <c r="C63" s="16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35">
      <c r="A64" s="3"/>
      <c r="B64" s="4"/>
      <c r="C64" s="16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35">
      <c r="A65" s="3"/>
      <c r="B65" s="4"/>
      <c r="C65" s="16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5">
      <c r="A66" s="3"/>
      <c r="B66" s="4"/>
      <c r="C66" s="16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5">
      <c r="A67" s="3"/>
      <c r="B67" s="4"/>
      <c r="C67" s="16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3"/>
      <c r="B68" s="4"/>
      <c r="C68" s="16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5">
      <c r="A69" s="3"/>
      <c r="B69" s="4"/>
      <c r="C69" s="16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5">
      <c r="A70" s="3"/>
      <c r="B70" s="4"/>
      <c r="C70" s="16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5">
      <c r="A71" s="3"/>
      <c r="B71" s="4"/>
      <c r="C71" s="16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5">
      <c r="A72" s="3"/>
      <c r="B72" s="4"/>
      <c r="C72" s="16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5">
      <c r="A73" s="3"/>
      <c r="B73" s="4"/>
      <c r="C73" s="16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5">
      <c r="A74" s="3"/>
      <c r="B74" s="4"/>
      <c r="C74" s="16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5">
      <c r="A75" s="3"/>
      <c r="B75" s="4"/>
      <c r="C75" s="16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5">
      <c r="A76" s="3"/>
      <c r="B76" s="4"/>
      <c r="C76" s="16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5">
      <c r="A77" s="3"/>
      <c r="B77" s="4"/>
      <c r="C77" s="16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3"/>
      <c r="B78" s="4"/>
      <c r="C78" s="16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3"/>
      <c r="B79" s="4"/>
      <c r="C79" s="16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3"/>
      <c r="B80" s="4"/>
      <c r="C80" s="1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5">
      <c r="A81" s="3"/>
      <c r="B81" s="4"/>
      <c r="C81" s="16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5">
      <c r="A82" s="3"/>
      <c r="B82" s="4"/>
      <c r="C82" s="16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5">
      <c r="A83" s="3"/>
      <c r="B83" s="4"/>
      <c r="C83" s="16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5">
      <c r="A84" s="3"/>
      <c r="B84" s="4"/>
      <c r="C84" s="16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5">
      <c r="A85" s="3"/>
      <c r="B85" s="4"/>
      <c r="C85" s="16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5">
      <c r="A86" s="3"/>
      <c r="B86" s="4"/>
      <c r="C86" s="16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5">
      <c r="A87" s="3"/>
      <c r="B87" s="4"/>
      <c r="C87" s="16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5">
      <c r="A88" s="3"/>
      <c r="B88" s="4"/>
      <c r="C88" s="16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5">
      <c r="A89" s="3"/>
      <c r="B89" s="4"/>
      <c r="C89" s="16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5">
      <c r="A90" s="3"/>
      <c r="B90" s="4"/>
      <c r="C90" s="16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5">
      <c r="A91" s="3"/>
      <c r="B91" s="4"/>
      <c r="C91" s="16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5">
      <c r="A92" s="3"/>
      <c r="B92" s="4"/>
      <c r="C92" s="16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5">
      <c r="A93" s="3"/>
      <c r="B93" s="4"/>
      <c r="C93" s="16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5">
      <c r="A94" s="3"/>
      <c r="B94" s="4"/>
      <c r="C94" s="16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5">
      <c r="A95" s="3"/>
      <c r="B95" s="4"/>
      <c r="C95" s="16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5">
      <c r="A96" s="3"/>
      <c r="B96" s="4"/>
      <c r="C96" s="1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3"/>
      <c r="B97" s="4"/>
      <c r="C97" s="16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3"/>
      <c r="B98" s="4"/>
      <c r="C98" s="16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3"/>
      <c r="B99" s="4"/>
      <c r="C99" s="16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3"/>
      <c r="B100" s="4"/>
      <c r="C100" s="16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3"/>
      <c r="B101" s="4"/>
      <c r="C101" s="16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3"/>
      <c r="B102" s="4"/>
      <c r="C102" s="16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3"/>
      <c r="B103" s="4"/>
      <c r="C103" s="16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3"/>
      <c r="B104" s="4"/>
      <c r="C104" s="16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3"/>
      <c r="B105" s="4"/>
      <c r="C105" s="16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3"/>
      <c r="B106" s="4"/>
      <c r="C106" s="16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3"/>
      <c r="B107" s="4"/>
      <c r="C107" s="16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3"/>
      <c r="B108" s="4"/>
      <c r="C108" s="16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3"/>
      <c r="B109" s="4"/>
      <c r="C109" s="16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3"/>
      <c r="B110" s="4"/>
      <c r="C110" s="16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3"/>
      <c r="B111" s="4"/>
      <c r="C111" s="16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3"/>
      <c r="B112" s="4"/>
      <c r="C112" s="16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3"/>
      <c r="B113" s="4"/>
      <c r="C113" s="16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3"/>
      <c r="B114" s="4"/>
      <c r="C114" s="16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3"/>
      <c r="B115" s="4"/>
      <c r="C115" s="16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3"/>
      <c r="B116" s="4"/>
      <c r="C116" s="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3"/>
      <c r="B117" s="4"/>
      <c r="C117" s="16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3"/>
      <c r="B118" s="4"/>
      <c r="C118" s="16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3"/>
      <c r="B119" s="4"/>
      <c r="C119" s="16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3"/>
      <c r="B120" s="4"/>
      <c r="C120" s="16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3"/>
      <c r="B121" s="4"/>
      <c r="C121" s="16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3"/>
      <c r="B122" s="4"/>
      <c r="C122" s="16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3"/>
      <c r="B123" s="4"/>
      <c r="C123" s="16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3"/>
      <c r="B124" s="4"/>
      <c r="C124" s="16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3"/>
      <c r="B125" s="4"/>
      <c r="C125" s="16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3"/>
      <c r="B126" s="4"/>
      <c r="C126" s="16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3"/>
      <c r="B127" s="4"/>
      <c r="C127" s="16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3"/>
      <c r="B128" s="4"/>
      <c r="C128" s="16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3"/>
      <c r="B129" s="4"/>
      <c r="C129" s="16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3"/>
      <c r="B130" s="4"/>
      <c r="C130" s="16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3"/>
      <c r="B131" s="4"/>
      <c r="C131" s="16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3"/>
      <c r="B132" s="4"/>
      <c r="C132" s="16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3"/>
      <c r="B133" s="4"/>
      <c r="C133" s="16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3"/>
      <c r="B134" s="4"/>
      <c r="C134" s="16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3"/>
      <c r="B135" s="4"/>
      <c r="C135" s="16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3"/>
      <c r="B136" s="4"/>
      <c r="C136" s="16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3"/>
      <c r="B137" s="4"/>
      <c r="C137" s="16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3"/>
      <c r="B138" s="4"/>
      <c r="C138" s="16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3"/>
      <c r="B139" s="4"/>
      <c r="C139" s="16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3"/>
      <c r="B140" s="4"/>
      <c r="C140" s="16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3"/>
      <c r="B141" s="4"/>
      <c r="C141" s="16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3"/>
      <c r="B142" s="4"/>
      <c r="C142" s="16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3"/>
      <c r="B143" s="4"/>
      <c r="C143" s="16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3"/>
      <c r="B144" s="4"/>
      <c r="C144" s="16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3"/>
      <c r="B145" s="4"/>
      <c r="C145" s="16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3"/>
      <c r="B146" s="4"/>
      <c r="C146" s="16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3"/>
      <c r="B147" s="4"/>
      <c r="C147" s="16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3"/>
      <c r="B148" s="4"/>
      <c r="C148" s="16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3"/>
      <c r="B149" s="4"/>
      <c r="C149" s="16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3"/>
      <c r="B150" s="4"/>
      <c r="C150" s="16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3"/>
      <c r="B151" s="4"/>
      <c r="C151" s="16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3"/>
      <c r="B152" s="4"/>
      <c r="C152" s="16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3"/>
      <c r="B153" s="4"/>
      <c r="C153" s="16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3"/>
      <c r="B154" s="4"/>
      <c r="C154" s="16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3"/>
      <c r="B155" s="4"/>
      <c r="C155" s="16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3"/>
      <c r="B156" s="4"/>
      <c r="C156" s="16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3"/>
      <c r="B157" s="4"/>
      <c r="C157" s="16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3"/>
      <c r="B158" s="4"/>
      <c r="C158" s="16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3"/>
      <c r="B159" s="4"/>
      <c r="C159" s="16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3"/>
      <c r="B160" s="4"/>
      <c r="C160" s="16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3"/>
      <c r="B161" s="4"/>
      <c r="C161" s="16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3"/>
      <c r="B162" s="4"/>
      <c r="C162" s="16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3"/>
      <c r="B163" s="4"/>
      <c r="C163" s="16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3"/>
      <c r="B164" s="4"/>
      <c r="C164" s="16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3"/>
      <c r="B165" s="4"/>
      <c r="C165" s="16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3"/>
      <c r="B166" s="4"/>
      <c r="C166" s="16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3"/>
      <c r="B167" s="4"/>
      <c r="C167" s="16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3"/>
      <c r="B168" s="4"/>
      <c r="C168" s="16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3"/>
      <c r="B169" s="4"/>
      <c r="C169" s="16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3"/>
      <c r="B170" s="4"/>
      <c r="C170" s="16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3"/>
      <c r="B171" s="4"/>
      <c r="C171" s="16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3"/>
      <c r="B172" s="4"/>
      <c r="C172" s="16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3"/>
      <c r="B173" s="4"/>
      <c r="C173" s="16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3"/>
      <c r="B174" s="4"/>
      <c r="C174" s="16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3"/>
      <c r="B175" s="4"/>
      <c r="C175" s="16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3"/>
      <c r="B176" s="4"/>
      <c r="C176" s="1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3"/>
      <c r="B177" s="4"/>
      <c r="C177" s="16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3"/>
      <c r="B178" s="4"/>
      <c r="C178" s="16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3"/>
      <c r="B179" s="4"/>
      <c r="C179" s="16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3"/>
      <c r="B180" s="4"/>
      <c r="C180" s="16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3"/>
      <c r="B181" s="4"/>
      <c r="C181" s="16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3"/>
      <c r="B182" s="4"/>
      <c r="C182" s="16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3"/>
      <c r="B183" s="4"/>
      <c r="C183" s="16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3"/>
      <c r="B184" s="4"/>
      <c r="C184" s="16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3"/>
      <c r="B185" s="4"/>
      <c r="C185" s="16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3"/>
      <c r="B186" s="4"/>
      <c r="C186" s="16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3"/>
      <c r="B187" s="4"/>
      <c r="C187" s="16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3"/>
      <c r="B188" s="4"/>
      <c r="C188" s="16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3"/>
      <c r="B189" s="4"/>
      <c r="C189" s="16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3"/>
      <c r="B190" s="4"/>
      <c r="C190" s="16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3"/>
      <c r="B191" s="4"/>
      <c r="C191" s="16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3"/>
      <c r="B192" s="4"/>
      <c r="C192" s="16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3"/>
      <c r="B193" s="4"/>
      <c r="C193" s="16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3"/>
      <c r="B194" s="4"/>
      <c r="C194" s="16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3"/>
      <c r="B195" s="4"/>
      <c r="C195" s="16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3"/>
      <c r="B196" s="4"/>
      <c r="C196" s="16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3"/>
      <c r="B197" s="4"/>
      <c r="C197" s="16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3"/>
      <c r="B198" s="4"/>
      <c r="C198" s="16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3"/>
      <c r="B199" s="4"/>
      <c r="C199" s="16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3"/>
      <c r="B200" s="4"/>
      <c r="C200" s="16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3"/>
      <c r="B201" s="4"/>
      <c r="C201" s="16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3"/>
      <c r="B202" s="4"/>
      <c r="C202" s="16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3"/>
      <c r="B203" s="4"/>
      <c r="C203" s="16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3"/>
      <c r="B204" s="4"/>
      <c r="C204" s="16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3"/>
      <c r="B205" s="4"/>
      <c r="C205" s="16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3"/>
      <c r="B206" s="4"/>
      <c r="C206" s="16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3"/>
      <c r="B207" s="4"/>
      <c r="C207" s="16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3"/>
      <c r="B208" s="4"/>
      <c r="C208" s="16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3"/>
      <c r="B209" s="4"/>
      <c r="C209" s="16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3"/>
      <c r="B210" s="4"/>
      <c r="C210" s="16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3"/>
      <c r="B211" s="4"/>
      <c r="C211" s="16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3"/>
      <c r="B212" s="4"/>
      <c r="C212" s="16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3"/>
      <c r="B213" s="4"/>
      <c r="C213" s="16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3"/>
      <c r="B214" s="4"/>
      <c r="C214" s="16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3"/>
      <c r="B215" s="4"/>
      <c r="C215" s="16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3"/>
      <c r="B216" s="4"/>
      <c r="C216" s="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3"/>
      <c r="B217" s="4"/>
      <c r="C217" s="16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3"/>
      <c r="B218" s="4"/>
      <c r="C218" s="16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3"/>
      <c r="B219" s="4"/>
      <c r="C219" s="16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3"/>
      <c r="B220" s="4"/>
      <c r="C220" s="16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3"/>
      <c r="B221" s="4"/>
      <c r="C221" s="16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3"/>
      <c r="B222" s="4"/>
      <c r="C222" s="16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3"/>
      <c r="B223" s="4"/>
      <c r="C223" s="16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3"/>
      <c r="B224" s="4"/>
      <c r="C224" s="16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3"/>
      <c r="B225" s="4"/>
      <c r="C225" s="16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3"/>
      <c r="B226" s="4"/>
      <c r="C226" s="16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3"/>
      <c r="B227" s="4"/>
      <c r="C227" s="16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3"/>
      <c r="B228" s="4"/>
      <c r="C228" s="16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3"/>
      <c r="B229" s="4"/>
      <c r="C229" s="16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3"/>
      <c r="B230" s="4"/>
      <c r="C230" s="16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3"/>
      <c r="B231" s="4"/>
      <c r="C231" s="16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3"/>
      <c r="B232" s="4"/>
      <c r="C232" s="16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3"/>
      <c r="B233" s="4"/>
      <c r="C233" s="16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3"/>
      <c r="B234" s="4"/>
      <c r="C234" s="16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3"/>
      <c r="B235" s="4"/>
      <c r="C235" s="16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3"/>
      <c r="B236" s="4"/>
      <c r="C236" s="16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3"/>
      <c r="B237" s="4"/>
      <c r="C237" s="16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3"/>
      <c r="B238" s="4"/>
      <c r="C238" s="16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3"/>
      <c r="B239" s="4"/>
      <c r="C239" s="16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3"/>
      <c r="B240" s="4"/>
      <c r="C240" s="16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3"/>
      <c r="B241" s="4"/>
      <c r="C241" s="16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3"/>
      <c r="B242" s="4"/>
      <c r="C242" s="16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3"/>
      <c r="B243" s="4"/>
      <c r="C243" s="16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3"/>
      <c r="B244" s="4"/>
      <c r="C244" s="16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3"/>
      <c r="B245" s="4"/>
      <c r="C245" s="16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3"/>
      <c r="B246" s="4"/>
      <c r="C246" s="16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3"/>
      <c r="B247" s="4"/>
      <c r="C247" s="16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3"/>
      <c r="B248" s="4"/>
      <c r="C248" s="16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3"/>
      <c r="B249" s="4"/>
      <c r="C249" s="16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3"/>
      <c r="B250" s="4"/>
      <c r="C250" s="16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3"/>
      <c r="B251" s="4"/>
      <c r="C251" s="16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3"/>
      <c r="B252" s="4"/>
      <c r="C252" s="16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3"/>
      <c r="B253" s="4"/>
      <c r="C253" s="16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3"/>
      <c r="B254" s="4"/>
      <c r="C254" s="16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3"/>
      <c r="B255" s="4"/>
      <c r="C255" s="16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3"/>
      <c r="B256" s="4"/>
      <c r="C256" s="16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3"/>
      <c r="B257" s="4"/>
      <c r="C257" s="16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3"/>
      <c r="B258" s="4"/>
      <c r="C258" s="16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3"/>
      <c r="B259" s="4"/>
      <c r="C259" s="16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3"/>
      <c r="B260" s="4"/>
      <c r="C260" s="16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3"/>
      <c r="B261" s="4"/>
      <c r="C261" s="16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3"/>
      <c r="B262" s="4"/>
      <c r="C262" s="16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3"/>
      <c r="B263" s="4"/>
      <c r="C263" s="16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3"/>
      <c r="B264" s="4"/>
      <c r="C264" s="16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3"/>
      <c r="B265" s="4"/>
      <c r="C265" s="16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3"/>
      <c r="B266" s="4"/>
      <c r="C266" s="16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3"/>
      <c r="B267" s="4"/>
      <c r="C267" s="16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3"/>
      <c r="B268" s="4"/>
      <c r="C268" s="16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3"/>
      <c r="B269" s="4"/>
      <c r="C269" s="16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3"/>
      <c r="B270" s="4"/>
      <c r="C270" s="16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3"/>
      <c r="B271" s="4"/>
      <c r="C271" s="16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3"/>
      <c r="B272" s="4"/>
      <c r="C272" s="16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3"/>
      <c r="B273" s="4"/>
      <c r="C273" s="16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3"/>
      <c r="B274" s="4"/>
      <c r="C274" s="16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3"/>
      <c r="B275" s="4"/>
      <c r="C275" s="16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3"/>
      <c r="B276" s="4"/>
      <c r="C276" s="16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3"/>
      <c r="B277" s="4"/>
      <c r="C277" s="16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3"/>
      <c r="B278" s="4"/>
      <c r="C278" s="16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3"/>
      <c r="B279" s="4"/>
      <c r="C279" s="16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3"/>
      <c r="B280" s="4"/>
      <c r="C280" s="16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3"/>
      <c r="B281" s="4"/>
      <c r="C281" s="16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3"/>
      <c r="B282" s="4"/>
      <c r="C282" s="16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3"/>
      <c r="B283" s="4"/>
      <c r="C283" s="16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3"/>
      <c r="B284" s="4"/>
      <c r="C284" s="16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3"/>
      <c r="B285" s="4"/>
      <c r="C285" s="16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3"/>
      <c r="B286" s="4"/>
      <c r="C286" s="16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3"/>
      <c r="B287" s="4"/>
      <c r="C287" s="16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3"/>
      <c r="B288" s="4"/>
      <c r="C288" s="16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3"/>
      <c r="B289" s="4"/>
      <c r="C289" s="16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3"/>
      <c r="B290" s="4"/>
      <c r="C290" s="16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3"/>
      <c r="B291" s="4"/>
      <c r="C291" s="16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3"/>
      <c r="B292" s="4"/>
      <c r="C292" s="16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3"/>
      <c r="B293" s="4"/>
      <c r="C293" s="16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3"/>
      <c r="B294" s="4"/>
      <c r="C294" s="16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3"/>
      <c r="B295" s="4"/>
      <c r="C295" s="16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3"/>
      <c r="B296" s="4"/>
      <c r="C296" s="16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3"/>
      <c r="B297" s="4"/>
      <c r="C297" s="16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3"/>
      <c r="B298" s="4"/>
      <c r="C298" s="16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3"/>
      <c r="B299" s="4"/>
      <c r="C299" s="16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3"/>
      <c r="B300" s="4"/>
      <c r="C300" s="16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3"/>
      <c r="B301" s="4"/>
      <c r="C301" s="16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3"/>
      <c r="B302" s="4"/>
      <c r="C302" s="16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3"/>
      <c r="B303" s="4"/>
      <c r="C303" s="16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3"/>
      <c r="B304" s="4"/>
      <c r="C304" s="16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3"/>
      <c r="B305" s="4"/>
      <c r="C305" s="16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3"/>
      <c r="B306" s="4"/>
      <c r="C306" s="16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3"/>
      <c r="B307" s="4"/>
      <c r="C307" s="16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3"/>
      <c r="B308" s="4"/>
      <c r="C308" s="16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3"/>
      <c r="B309" s="4"/>
      <c r="C309" s="16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3"/>
      <c r="B310" s="4"/>
      <c r="C310" s="16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3"/>
      <c r="B311" s="4"/>
      <c r="C311" s="16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3"/>
      <c r="B312" s="4"/>
      <c r="C312" s="16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3"/>
      <c r="B313" s="4"/>
      <c r="C313" s="16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3"/>
      <c r="B314" s="4"/>
      <c r="C314" s="16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3"/>
      <c r="B315" s="4"/>
      <c r="C315" s="16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3"/>
      <c r="B316" s="4"/>
      <c r="C316" s="16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3"/>
      <c r="B317" s="4"/>
      <c r="C317" s="16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3"/>
      <c r="B318" s="4"/>
      <c r="C318" s="16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3"/>
      <c r="B319" s="4"/>
      <c r="C319" s="16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3"/>
      <c r="B320" s="4"/>
      <c r="C320" s="16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3"/>
      <c r="B321" s="4"/>
      <c r="C321" s="16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3"/>
      <c r="B322" s="4"/>
      <c r="C322" s="16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3"/>
      <c r="B323" s="4"/>
      <c r="C323" s="16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3"/>
      <c r="B324" s="4"/>
      <c r="C324" s="16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3"/>
      <c r="B325" s="4"/>
      <c r="C325" s="16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3"/>
      <c r="B326" s="4"/>
      <c r="C326" s="16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3"/>
      <c r="B327" s="4"/>
      <c r="C327" s="16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3"/>
      <c r="B328" s="4"/>
      <c r="C328" s="16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3"/>
      <c r="B329" s="4"/>
      <c r="C329" s="16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3"/>
      <c r="B330" s="4"/>
      <c r="C330" s="16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3"/>
      <c r="B331" s="4"/>
      <c r="C331" s="16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3"/>
      <c r="B332" s="4"/>
      <c r="C332" s="16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3"/>
      <c r="B333" s="4"/>
      <c r="C333" s="16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3"/>
      <c r="B334" s="4"/>
      <c r="C334" s="16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3"/>
      <c r="B335" s="4"/>
      <c r="C335" s="16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3"/>
      <c r="B336" s="4"/>
      <c r="C336" s="16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3"/>
      <c r="B337" s="4"/>
      <c r="C337" s="16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3"/>
      <c r="B338" s="4"/>
      <c r="C338" s="16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3"/>
      <c r="B339" s="4"/>
      <c r="C339" s="16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3"/>
      <c r="B340" s="4"/>
      <c r="C340" s="16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3"/>
      <c r="B341" s="4"/>
      <c r="C341" s="16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3"/>
      <c r="B342" s="4"/>
      <c r="C342" s="16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3"/>
      <c r="B343" s="4"/>
      <c r="C343" s="16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3"/>
      <c r="B344" s="4"/>
      <c r="C344" s="16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3"/>
      <c r="B345" s="4"/>
      <c r="C345" s="16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3"/>
      <c r="B346" s="4"/>
      <c r="C346" s="16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3"/>
      <c r="B347" s="4"/>
      <c r="C347" s="16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3"/>
      <c r="B348" s="4"/>
      <c r="C348" s="16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3"/>
      <c r="B349" s="4"/>
      <c r="C349" s="16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3"/>
      <c r="B350" s="4"/>
      <c r="C350" s="16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3"/>
      <c r="B351" s="4"/>
      <c r="C351" s="16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3"/>
      <c r="B352" s="4"/>
      <c r="C352" s="16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3"/>
      <c r="B353" s="4"/>
      <c r="C353" s="16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3"/>
      <c r="B354" s="4"/>
      <c r="C354" s="16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3"/>
      <c r="B355" s="4"/>
      <c r="C355" s="16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3"/>
      <c r="B356" s="4"/>
      <c r="C356" s="16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3"/>
      <c r="B357" s="4"/>
      <c r="C357" s="16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3"/>
      <c r="B358" s="4"/>
      <c r="C358" s="16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3"/>
      <c r="B359" s="4"/>
      <c r="C359" s="16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3"/>
      <c r="B360" s="4"/>
      <c r="C360" s="16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3"/>
      <c r="B361" s="4"/>
      <c r="C361" s="16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3"/>
      <c r="B362" s="4"/>
      <c r="C362" s="16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3"/>
      <c r="B363" s="4"/>
      <c r="C363" s="16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3"/>
      <c r="B364" s="4"/>
      <c r="C364" s="16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3"/>
      <c r="B365" s="4"/>
      <c r="C365" s="16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3"/>
      <c r="B366" s="4"/>
      <c r="C366" s="16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3"/>
      <c r="B367" s="4"/>
      <c r="C367" s="16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3"/>
      <c r="B368" s="4"/>
      <c r="C368" s="16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3"/>
      <c r="B369" s="4"/>
      <c r="C369" s="16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3"/>
      <c r="B370" s="4"/>
      <c r="C370" s="16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3"/>
      <c r="B371" s="4"/>
      <c r="C371" s="16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3"/>
      <c r="B372" s="4"/>
      <c r="C372" s="16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3"/>
      <c r="B373" s="4"/>
      <c r="C373" s="16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3"/>
      <c r="B374" s="4"/>
      <c r="C374" s="16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3"/>
      <c r="B375" s="4"/>
      <c r="C375" s="16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3"/>
      <c r="B376" s="4"/>
      <c r="C376" s="16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3"/>
      <c r="B377" s="4"/>
      <c r="C377" s="16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3"/>
      <c r="B378" s="4"/>
      <c r="C378" s="16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3"/>
      <c r="B379" s="4"/>
      <c r="C379" s="16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3"/>
      <c r="B380" s="4"/>
      <c r="C380" s="16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3"/>
      <c r="B381" s="4"/>
      <c r="C381" s="16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3"/>
      <c r="B382" s="4"/>
      <c r="C382" s="16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3"/>
      <c r="B383" s="4"/>
      <c r="C383" s="16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3"/>
      <c r="B384" s="4"/>
      <c r="C384" s="16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3"/>
      <c r="B385" s="4"/>
      <c r="C385" s="16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3"/>
      <c r="B386" s="4"/>
      <c r="C386" s="16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3"/>
      <c r="B387" s="4"/>
      <c r="C387" s="16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3"/>
      <c r="B388" s="4"/>
      <c r="C388" s="16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3"/>
      <c r="B389" s="4"/>
      <c r="C389" s="16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3"/>
      <c r="B390" s="4"/>
      <c r="C390" s="16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3"/>
      <c r="B391" s="4"/>
      <c r="C391" s="16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3"/>
      <c r="B392" s="4"/>
      <c r="C392" s="16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3"/>
      <c r="B393" s="4"/>
      <c r="C393" s="16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3"/>
      <c r="B394" s="4"/>
      <c r="C394" s="16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3"/>
      <c r="B395" s="4"/>
      <c r="C395" s="16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3"/>
      <c r="B396" s="4"/>
      <c r="C396" s="16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3"/>
      <c r="B397" s="4"/>
      <c r="C397" s="16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3"/>
      <c r="B398" s="4"/>
      <c r="C398" s="16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3"/>
      <c r="B399" s="4"/>
      <c r="C399" s="16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3"/>
      <c r="B400" s="4"/>
      <c r="C400" s="16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3"/>
      <c r="B401" s="4"/>
      <c r="C401" s="16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3"/>
      <c r="B402" s="4"/>
      <c r="C402" s="16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3"/>
      <c r="B403" s="4"/>
      <c r="C403" s="16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3"/>
      <c r="B404" s="4"/>
      <c r="C404" s="16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3"/>
      <c r="B405" s="4"/>
      <c r="C405" s="16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3"/>
      <c r="B406" s="4"/>
      <c r="C406" s="16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3"/>
      <c r="B407" s="4"/>
      <c r="C407" s="16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3"/>
      <c r="B408" s="4"/>
      <c r="C408" s="16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3"/>
      <c r="B409" s="4"/>
      <c r="C409" s="16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3"/>
      <c r="B410" s="4"/>
      <c r="C410" s="16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3"/>
      <c r="B411" s="4"/>
      <c r="C411" s="16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3"/>
      <c r="B412" s="4"/>
      <c r="C412" s="16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3"/>
      <c r="B413" s="4"/>
      <c r="C413" s="16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3"/>
      <c r="B414" s="4"/>
      <c r="C414" s="16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3"/>
      <c r="B415" s="4"/>
      <c r="C415" s="16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3"/>
      <c r="B416" s="4"/>
      <c r="C416" s="16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3"/>
      <c r="B417" s="4"/>
      <c r="C417" s="16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3"/>
      <c r="B418" s="4"/>
      <c r="C418" s="16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3"/>
      <c r="B419" s="4"/>
      <c r="C419" s="16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3"/>
      <c r="B420" s="4"/>
      <c r="C420" s="16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3"/>
      <c r="B421" s="4"/>
      <c r="C421" s="16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3"/>
      <c r="B422" s="4"/>
      <c r="C422" s="16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3"/>
      <c r="B423" s="4"/>
      <c r="C423" s="16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3"/>
      <c r="B424" s="4"/>
      <c r="C424" s="16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3"/>
      <c r="B425" s="4"/>
      <c r="C425" s="16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3"/>
      <c r="B426" s="4"/>
      <c r="C426" s="1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3"/>
      <c r="B427" s="4"/>
      <c r="C427" s="16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3"/>
      <c r="B428" s="4"/>
      <c r="C428" s="16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3"/>
      <c r="B429" s="4"/>
      <c r="C429" s="16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3"/>
      <c r="B430" s="4"/>
      <c r="C430" s="16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3"/>
      <c r="B431" s="4"/>
      <c r="C431" s="16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3"/>
      <c r="B432" s="4"/>
      <c r="C432" s="16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3"/>
      <c r="B433" s="4"/>
      <c r="C433" s="16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3"/>
      <c r="B434" s="4"/>
      <c r="C434" s="16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3"/>
      <c r="B435" s="4"/>
      <c r="C435" s="16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3"/>
      <c r="B436" s="4"/>
      <c r="C436" s="16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3"/>
      <c r="B437" s="4"/>
      <c r="C437" s="16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3"/>
      <c r="B438" s="4"/>
      <c r="C438" s="16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3"/>
      <c r="B439" s="4"/>
      <c r="C439" s="16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3"/>
      <c r="B440" s="4"/>
      <c r="C440" s="16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3"/>
      <c r="B441" s="4"/>
      <c r="C441" s="16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3"/>
      <c r="B442" s="4"/>
      <c r="C442" s="16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3"/>
      <c r="B443" s="4"/>
      <c r="C443" s="16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3"/>
      <c r="B444" s="4"/>
      <c r="C444" s="16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3"/>
      <c r="B445" s="4"/>
      <c r="C445" s="16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3"/>
      <c r="B446" s="4"/>
      <c r="C446" s="16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3"/>
      <c r="B447" s="4"/>
      <c r="C447" s="16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3"/>
      <c r="B448" s="4"/>
      <c r="C448" s="16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3"/>
      <c r="B449" s="4"/>
      <c r="C449" s="16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3"/>
      <c r="B450" s="4"/>
      <c r="C450" s="16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3"/>
      <c r="B451" s="4"/>
      <c r="C451" s="16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3"/>
      <c r="B452" s="4"/>
      <c r="C452" s="16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3"/>
      <c r="B453" s="4"/>
      <c r="C453" s="16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3"/>
      <c r="B454" s="4"/>
      <c r="C454" s="16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3"/>
      <c r="B455" s="4"/>
      <c r="C455" s="16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3"/>
      <c r="B456" s="4"/>
      <c r="C456" s="16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3"/>
      <c r="B457" s="4"/>
      <c r="C457" s="16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3"/>
      <c r="B458" s="4"/>
      <c r="C458" s="16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3"/>
      <c r="B459" s="4"/>
      <c r="C459" s="16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3"/>
      <c r="B460" s="4"/>
      <c r="C460" s="16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3"/>
      <c r="B461" s="4"/>
      <c r="C461" s="16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3"/>
      <c r="B462" s="4"/>
      <c r="C462" s="16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3"/>
      <c r="B463" s="4"/>
      <c r="C463" s="16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3"/>
      <c r="B464" s="4"/>
      <c r="C464" s="16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3"/>
      <c r="B465" s="4"/>
      <c r="C465" s="16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3"/>
      <c r="B466" s="4"/>
      <c r="C466" s="16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3"/>
      <c r="B467" s="4"/>
      <c r="C467" s="16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3"/>
      <c r="B468" s="4"/>
      <c r="C468" s="16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3"/>
      <c r="B469" s="4"/>
      <c r="C469" s="16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3"/>
      <c r="B470" s="4"/>
      <c r="C470" s="16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3"/>
      <c r="B471" s="4"/>
      <c r="C471" s="16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3"/>
      <c r="B472" s="4"/>
      <c r="C472" s="16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3"/>
      <c r="B473" s="4"/>
      <c r="C473" s="16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3"/>
      <c r="B474" s="4"/>
      <c r="C474" s="16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3"/>
      <c r="B475" s="4"/>
      <c r="C475" s="16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3"/>
      <c r="B476" s="4"/>
      <c r="C476" s="16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3"/>
      <c r="B477" s="4"/>
      <c r="C477" s="16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3"/>
      <c r="B478" s="4"/>
      <c r="C478" s="16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3"/>
      <c r="B479" s="4"/>
      <c r="C479" s="16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3"/>
      <c r="B480" s="4"/>
      <c r="C480" s="16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3"/>
      <c r="B481" s="4"/>
      <c r="C481" s="16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3"/>
      <c r="B482" s="4"/>
      <c r="C482" s="16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3"/>
      <c r="B483" s="4"/>
      <c r="C483" s="16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3"/>
      <c r="B484" s="4"/>
      <c r="C484" s="16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3"/>
      <c r="B485" s="4"/>
      <c r="C485" s="16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3"/>
      <c r="B486" s="4"/>
      <c r="C486" s="16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3"/>
      <c r="B487" s="4"/>
      <c r="C487" s="16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3"/>
      <c r="B488" s="4"/>
      <c r="C488" s="16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3"/>
      <c r="B489" s="4"/>
      <c r="C489" s="16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3"/>
      <c r="B490" s="4"/>
      <c r="C490" s="16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3"/>
      <c r="B491" s="4"/>
      <c r="C491" s="16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3"/>
      <c r="B492" s="4"/>
      <c r="C492" s="16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3"/>
      <c r="B493" s="4"/>
      <c r="C493" s="16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3"/>
      <c r="B494" s="4"/>
      <c r="C494" s="16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3"/>
      <c r="B495" s="4"/>
      <c r="C495" s="16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3"/>
      <c r="B496" s="4"/>
      <c r="C496" s="16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3"/>
      <c r="B497" s="4"/>
      <c r="C497" s="16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3"/>
      <c r="B498" s="4"/>
      <c r="C498" s="16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3"/>
      <c r="B499" s="4"/>
      <c r="C499" s="16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3"/>
      <c r="B500" s="4"/>
      <c r="C500" s="16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3"/>
      <c r="B501" s="4"/>
      <c r="C501" s="16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3"/>
      <c r="B502" s="4"/>
      <c r="C502" s="16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3"/>
      <c r="B503" s="4"/>
      <c r="C503" s="16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3"/>
      <c r="B504" s="4"/>
      <c r="C504" s="16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3"/>
      <c r="B505" s="4"/>
      <c r="C505" s="16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3"/>
      <c r="B506" s="4"/>
      <c r="C506" s="16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3"/>
      <c r="B507" s="4"/>
      <c r="C507" s="16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3"/>
      <c r="B508" s="4"/>
      <c r="C508" s="16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3"/>
      <c r="B509" s="4"/>
      <c r="C509" s="16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3"/>
      <c r="B510" s="4"/>
      <c r="C510" s="16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3"/>
      <c r="B511" s="4"/>
      <c r="C511" s="16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3"/>
      <c r="B512" s="4"/>
      <c r="C512" s="16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3"/>
      <c r="B513" s="4"/>
      <c r="C513" s="16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3"/>
      <c r="B514" s="4"/>
      <c r="C514" s="16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3"/>
      <c r="B515" s="4"/>
      <c r="C515" s="16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3"/>
      <c r="B516" s="4"/>
      <c r="C516" s="16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3"/>
      <c r="B517" s="4"/>
      <c r="C517" s="16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3"/>
      <c r="B518" s="4"/>
      <c r="C518" s="16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3"/>
      <c r="B519" s="4"/>
      <c r="C519" s="16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3"/>
      <c r="B520" s="4"/>
      <c r="C520" s="16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3"/>
      <c r="B521" s="4"/>
      <c r="C521" s="16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3"/>
      <c r="B522" s="4"/>
      <c r="C522" s="16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3"/>
      <c r="B523" s="4"/>
      <c r="C523" s="16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3"/>
      <c r="B524" s="4"/>
      <c r="C524" s="16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3"/>
      <c r="B525" s="4"/>
      <c r="C525" s="16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3"/>
      <c r="B526" s="4"/>
      <c r="C526" s="16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3"/>
      <c r="B527" s="4"/>
      <c r="C527" s="16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3"/>
      <c r="B528" s="4"/>
      <c r="C528" s="16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3"/>
      <c r="B529" s="4"/>
      <c r="C529" s="16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3"/>
      <c r="B530" s="4"/>
      <c r="C530" s="16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3"/>
      <c r="B531" s="4"/>
      <c r="C531" s="16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3"/>
      <c r="B532" s="4"/>
      <c r="C532" s="16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3"/>
      <c r="B533" s="4"/>
      <c r="C533" s="16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3"/>
      <c r="B534" s="4"/>
      <c r="C534" s="16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3"/>
      <c r="B535" s="4"/>
      <c r="C535" s="16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3"/>
      <c r="B536" s="4"/>
      <c r="C536" s="16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3"/>
      <c r="B537" s="4"/>
      <c r="C537" s="16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3"/>
      <c r="B538" s="4"/>
      <c r="C538" s="16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3"/>
      <c r="B539" s="4"/>
      <c r="C539" s="16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3"/>
      <c r="B540" s="4"/>
      <c r="C540" s="16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3"/>
      <c r="B541" s="4"/>
      <c r="C541" s="16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3"/>
      <c r="B542" s="4"/>
      <c r="C542" s="16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3"/>
      <c r="B543" s="4"/>
      <c r="C543" s="16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3"/>
      <c r="B544" s="4"/>
      <c r="C544" s="16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3"/>
      <c r="B545" s="4"/>
      <c r="C545" s="16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3"/>
      <c r="B546" s="4"/>
      <c r="C546" s="16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3"/>
      <c r="B547" s="4"/>
      <c r="C547" s="16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3"/>
      <c r="B548" s="4"/>
      <c r="C548" s="16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3"/>
      <c r="B549" s="4"/>
      <c r="C549" s="16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3"/>
      <c r="B550" s="4"/>
      <c r="C550" s="16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3"/>
      <c r="B551" s="4"/>
      <c r="C551" s="16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3"/>
      <c r="B552" s="4"/>
      <c r="C552" s="16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3"/>
      <c r="B553" s="4"/>
      <c r="C553" s="16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3"/>
      <c r="B554" s="4"/>
      <c r="C554" s="16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3"/>
      <c r="B555" s="4"/>
      <c r="C555" s="16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3"/>
      <c r="B556" s="4"/>
      <c r="C556" s="16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3"/>
      <c r="B557" s="4"/>
      <c r="C557" s="16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3"/>
      <c r="B558" s="4"/>
      <c r="C558" s="16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3"/>
      <c r="B559" s="4"/>
      <c r="C559" s="16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3"/>
      <c r="B560" s="4"/>
      <c r="C560" s="16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3"/>
      <c r="B561" s="4"/>
      <c r="C561" s="16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3"/>
      <c r="B562" s="4"/>
      <c r="C562" s="16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3"/>
      <c r="B563" s="4"/>
      <c r="C563" s="16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3"/>
      <c r="B564" s="4"/>
      <c r="C564" s="16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3"/>
      <c r="B565" s="4"/>
      <c r="C565" s="16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3"/>
      <c r="B566" s="4"/>
      <c r="C566" s="16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3"/>
      <c r="B567" s="4"/>
      <c r="C567" s="16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3"/>
      <c r="B568" s="4"/>
      <c r="C568" s="16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3"/>
      <c r="B569" s="4"/>
      <c r="C569" s="16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3"/>
      <c r="B570" s="4"/>
      <c r="C570" s="16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3"/>
      <c r="B571" s="4"/>
      <c r="C571" s="16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3"/>
      <c r="B572" s="4"/>
      <c r="C572" s="16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3"/>
      <c r="B573" s="4"/>
      <c r="C573" s="16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3"/>
      <c r="B574" s="4"/>
      <c r="C574" s="16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3"/>
      <c r="B575" s="4"/>
      <c r="C575" s="16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3"/>
      <c r="B576" s="4"/>
      <c r="C576" s="16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3"/>
      <c r="B577" s="4"/>
      <c r="C577" s="16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3"/>
      <c r="B578" s="4"/>
      <c r="C578" s="16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3"/>
      <c r="B579" s="4"/>
      <c r="C579" s="16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3"/>
      <c r="B580" s="4"/>
      <c r="C580" s="16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3"/>
      <c r="B581" s="4"/>
      <c r="C581" s="16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3"/>
      <c r="B582" s="4"/>
      <c r="C582" s="16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3"/>
      <c r="B583" s="4"/>
      <c r="C583" s="16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3"/>
      <c r="B584" s="4"/>
      <c r="C584" s="16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3"/>
      <c r="B585" s="4"/>
      <c r="C585" s="16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3"/>
      <c r="B586" s="4"/>
      <c r="C586" s="16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3"/>
      <c r="B587" s="4"/>
      <c r="C587" s="16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3"/>
      <c r="B588" s="4"/>
      <c r="C588" s="16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3"/>
      <c r="B589" s="4"/>
      <c r="C589" s="16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3"/>
      <c r="B590" s="4"/>
      <c r="C590" s="16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3"/>
      <c r="B591" s="4"/>
      <c r="C591" s="16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3"/>
      <c r="B592" s="4"/>
      <c r="C592" s="16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3"/>
      <c r="B593" s="4"/>
      <c r="C593" s="16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3"/>
      <c r="B594" s="4"/>
      <c r="C594" s="16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3"/>
      <c r="B595" s="4"/>
      <c r="C595" s="16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3"/>
      <c r="B596" s="4"/>
      <c r="C596" s="16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3"/>
      <c r="B597" s="4"/>
      <c r="C597" s="16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3"/>
      <c r="B598" s="4"/>
      <c r="C598" s="16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3"/>
      <c r="B599" s="4"/>
      <c r="C599" s="16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3"/>
      <c r="B600" s="4"/>
      <c r="C600" s="16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3"/>
      <c r="B601" s="4"/>
      <c r="C601" s="16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3"/>
      <c r="B602" s="4"/>
      <c r="C602" s="16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3"/>
      <c r="B603" s="4"/>
      <c r="C603" s="16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3"/>
      <c r="B604" s="4"/>
      <c r="C604" s="16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3"/>
      <c r="B605" s="4"/>
      <c r="C605" s="16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3"/>
      <c r="B606" s="4"/>
      <c r="C606" s="16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3"/>
      <c r="B607" s="4"/>
      <c r="C607" s="16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3"/>
      <c r="B608" s="4"/>
      <c r="C608" s="16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3"/>
      <c r="B609" s="4"/>
      <c r="C609" s="16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3"/>
      <c r="B610" s="4"/>
      <c r="C610" s="16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3"/>
      <c r="B611" s="4"/>
      <c r="C611" s="16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3"/>
      <c r="B612" s="4"/>
      <c r="C612" s="16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3"/>
      <c r="B613" s="4"/>
      <c r="C613" s="16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3"/>
      <c r="B614" s="4"/>
      <c r="C614" s="16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3"/>
      <c r="B615" s="4"/>
      <c r="C615" s="16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3"/>
      <c r="B616" s="4"/>
      <c r="C616" s="16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3"/>
      <c r="B617" s="4"/>
      <c r="C617" s="16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3"/>
      <c r="B618" s="4"/>
      <c r="C618" s="16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3"/>
      <c r="B619" s="4"/>
      <c r="C619" s="16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3"/>
      <c r="B620" s="4"/>
      <c r="C620" s="16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3"/>
      <c r="B621" s="4"/>
      <c r="C621" s="16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3"/>
      <c r="B622" s="4"/>
      <c r="C622" s="16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3"/>
      <c r="B623" s="4"/>
      <c r="C623" s="16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3"/>
      <c r="B624" s="4"/>
      <c r="C624" s="16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3"/>
      <c r="B625" s="4"/>
      <c r="C625" s="16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3"/>
      <c r="B626" s="4"/>
      <c r="C626" s="16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3"/>
      <c r="B627" s="4"/>
      <c r="C627" s="16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3"/>
      <c r="B628" s="4"/>
      <c r="C628" s="16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3"/>
      <c r="B629" s="4"/>
      <c r="C629" s="16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3"/>
      <c r="B630" s="4"/>
      <c r="C630" s="16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3"/>
      <c r="B631" s="4"/>
      <c r="C631" s="16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3"/>
      <c r="B632" s="4"/>
      <c r="C632" s="16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3"/>
      <c r="B633" s="4"/>
      <c r="C633" s="16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3"/>
      <c r="B634" s="4"/>
      <c r="C634" s="16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3"/>
      <c r="B635" s="4"/>
      <c r="C635" s="16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3"/>
      <c r="B636" s="4"/>
      <c r="C636" s="16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3"/>
      <c r="B637" s="4"/>
      <c r="C637" s="16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3"/>
      <c r="B638" s="4"/>
      <c r="C638" s="16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3"/>
      <c r="B639" s="4"/>
      <c r="C639" s="16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3"/>
      <c r="B640" s="4"/>
      <c r="C640" s="16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3"/>
      <c r="B641" s="4"/>
      <c r="C641" s="16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3"/>
      <c r="B642" s="4"/>
      <c r="C642" s="16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3"/>
      <c r="B643" s="4"/>
      <c r="C643" s="16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3"/>
      <c r="B644" s="4"/>
      <c r="C644" s="16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3"/>
      <c r="B645" s="4"/>
      <c r="C645" s="16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3"/>
      <c r="B646" s="4"/>
      <c r="C646" s="16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3"/>
      <c r="B647" s="4"/>
      <c r="C647" s="16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3"/>
      <c r="B648" s="4"/>
      <c r="C648" s="16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3"/>
      <c r="B649" s="4"/>
      <c r="C649" s="16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3"/>
      <c r="B650" s="4"/>
      <c r="C650" s="16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3"/>
      <c r="B651" s="4"/>
      <c r="C651" s="16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3"/>
      <c r="B652" s="4"/>
      <c r="C652" s="16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3"/>
      <c r="B653" s="4"/>
      <c r="C653" s="16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3"/>
      <c r="B654" s="4"/>
      <c r="C654" s="16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3"/>
      <c r="B655" s="4"/>
      <c r="C655" s="16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3"/>
      <c r="B656" s="4"/>
      <c r="C656" s="16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3"/>
      <c r="B657" s="4"/>
      <c r="C657" s="16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3"/>
      <c r="B658" s="4"/>
      <c r="C658" s="16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3"/>
      <c r="B659" s="4"/>
      <c r="C659" s="16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3"/>
      <c r="B660" s="4"/>
      <c r="C660" s="16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3"/>
      <c r="B661" s="4"/>
      <c r="C661" s="16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3"/>
      <c r="B662" s="4"/>
      <c r="C662" s="16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3"/>
      <c r="B663" s="4"/>
      <c r="C663" s="16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3"/>
      <c r="B664" s="4"/>
      <c r="C664" s="16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3"/>
      <c r="B665" s="4"/>
      <c r="C665" s="16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3"/>
      <c r="B666" s="4"/>
      <c r="C666" s="16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3"/>
      <c r="B667" s="4"/>
      <c r="C667" s="16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3"/>
      <c r="B668" s="4"/>
      <c r="C668" s="16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3"/>
      <c r="B669" s="4"/>
      <c r="C669" s="16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3"/>
      <c r="B670" s="4"/>
      <c r="C670" s="16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3"/>
      <c r="B671" s="4"/>
      <c r="C671" s="16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3"/>
      <c r="B672" s="4"/>
      <c r="C672" s="16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3"/>
      <c r="B673" s="4"/>
      <c r="C673" s="16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3"/>
      <c r="B674" s="4"/>
      <c r="C674" s="16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3"/>
      <c r="B675" s="4"/>
      <c r="C675" s="16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3"/>
      <c r="B676" s="4"/>
      <c r="C676" s="16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3"/>
      <c r="B677" s="4"/>
      <c r="C677" s="16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3"/>
      <c r="B678" s="4"/>
      <c r="C678" s="16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3"/>
      <c r="B679" s="4"/>
      <c r="C679" s="16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3"/>
      <c r="B680" s="4"/>
      <c r="C680" s="16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3"/>
      <c r="B681" s="4"/>
      <c r="C681" s="16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3"/>
      <c r="B682" s="4"/>
      <c r="C682" s="16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3"/>
      <c r="B683" s="4"/>
      <c r="C683" s="16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3"/>
      <c r="B684" s="4"/>
      <c r="C684" s="16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3"/>
      <c r="B685" s="4"/>
      <c r="C685" s="16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3"/>
      <c r="B686" s="4"/>
      <c r="C686" s="16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3"/>
      <c r="B687" s="4"/>
      <c r="C687" s="16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3"/>
      <c r="B688" s="4"/>
      <c r="C688" s="16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3"/>
      <c r="B689" s="4"/>
      <c r="C689" s="16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3"/>
      <c r="B690" s="4"/>
      <c r="C690" s="16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3"/>
      <c r="B691" s="4"/>
      <c r="C691" s="16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3"/>
      <c r="B692" s="4"/>
      <c r="C692" s="16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3"/>
      <c r="B693" s="4"/>
      <c r="C693" s="16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3"/>
      <c r="B694" s="4"/>
      <c r="C694" s="16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3"/>
      <c r="B695" s="4"/>
      <c r="C695" s="16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3"/>
      <c r="B696" s="4"/>
      <c r="C696" s="16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3"/>
      <c r="B697" s="4"/>
      <c r="C697" s="16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3"/>
      <c r="B698" s="4"/>
      <c r="C698" s="16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3"/>
      <c r="B699" s="4"/>
      <c r="C699" s="16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3"/>
      <c r="B700" s="4"/>
      <c r="C700" s="16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3"/>
      <c r="B701" s="4"/>
      <c r="C701" s="16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3"/>
      <c r="B702" s="4"/>
      <c r="C702" s="16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3"/>
      <c r="B703" s="4"/>
      <c r="C703" s="16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3"/>
      <c r="B704" s="4"/>
      <c r="C704" s="16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3"/>
      <c r="B705" s="4"/>
      <c r="C705" s="16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3"/>
      <c r="B706" s="4"/>
      <c r="C706" s="16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3"/>
      <c r="B707" s="4"/>
      <c r="C707" s="16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3"/>
      <c r="B708" s="4"/>
      <c r="C708" s="16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3"/>
      <c r="B709" s="4"/>
      <c r="C709" s="16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3"/>
      <c r="B710" s="4"/>
      <c r="C710" s="16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3"/>
      <c r="B711" s="4"/>
      <c r="C711" s="16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3"/>
      <c r="B712" s="4"/>
      <c r="C712" s="16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3"/>
      <c r="B713" s="4"/>
      <c r="C713" s="16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3"/>
      <c r="B714" s="4"/>
      <c r="C714" s="16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3"/>
      <c r="B715" s="4"/>
      <c r="C715" s="16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3"/>
      <c r="B716" s="4"/>
      <c r="C716" s="16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3"/>
      <c r="B717" s="4"/>
      <c r="C717" s="16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3"/>
      <c r="B718" s="4"/>
      <c r="C718" s="16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3"/>
      <c r="B719" s="4"/>
      <c r="C719" s="16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3"/>
      <c r="B720" s="4"/>
      <c r="C720" s="16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3"/>
      <c r="B721" s="4"/>
      <c r="C721" s="16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3"/>
      <c r="B722" s="4"/>
      <c r="C722" s="16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3"/>
      <c r="B723" s="4"/>
      <c r="C723" s="16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3"/>
      <c r="B724" s="4"/>
      <c r="C724" s="16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3"/>
      <c r="B725" s="4"/>
      <c r="C725" s="16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3"/>
      <c r="B726" s="4"/>
      <c r="C726" s="16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3"/>
      <c r="B727" s="4"/>
      <c r="C727" s="16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3"/>
      <c r="B728" s="4"/>
      <c r="C728" s="16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3"/>
      <c r="B729" s="4"/>
      <c r="C729" s="16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3"/>
      <c r="B730" s="4"/>
      <c r="C730" s="16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3"/>
      <c r="B731" s="4"/>
      <c r="C731" s="16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3"/>
      <c r="B732" s="4"/>
      <c r="C732" s="16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3"/>
      <c r="B733" s="4"/>
      <c r="C733" s="16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3"/>
      <c r="B734" s="4"/>
      <c r="C734" s="16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3"/>
      <c r="B735" s="4"/>
      <c r="C735" s="16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3"/>
      <c r="B736" s="4"/>
      <c r="C736" s="16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3"/>
      <c r="B737" s="4"/>
      <c r="C737" s="16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3"/>
      <c r="B738" s="4"/>
      <c r="C738" s="16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3"/>
      <c r="B739" s="4"/>
      <c r="C739" s="16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3"/>
      <c r="B740" s="4"/>
      <c r="C740" s="16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3"/>
      <c r="B741" s="4"/>
      <c r="C741" s="16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3"/>
      <c r="B742" s="4"/>
      <c r="C742" s="16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3"/>
      <c r="B743" s="4"/>
      <c r="C743" s="16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3"/>
      <c r="B744" s="4"/>
      <c r="C744" s="16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3"/>
      <c r="B745" s="4"/>
      <c r="C745" s="16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3"/>
      <c r="B746" s="4"/>
      <c r="C746" s="16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3"/>
      <c r="B747" s="4"/>
      <c r="C747" s="16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3"/>
      <c r="B748" s="4"/>
      <c r="C748" s="16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3"/>
      <c r="B749" s="4"/>
      <c r="C749" s="16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3"/>
      <c r="B750" s="4"/>
      <c r="C750" s="16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3"/>
      <c r="B751" s="4"/>
      <c r="C751" s="16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3"/>
      <c r="B752" s="4"/>
      <c r="C752" s="16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3"/>
      <c r="B753" s="4"/>
      <c r="C753" s="16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3"/>
      <c r="B754" s="4"/>
      <c r="C754" s="16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3"/>
      <c r="B755" s="4"/>
      <c r="C755" s="16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3"/>
      <c r="B756" s="4"/>
      <c r="C756" s="16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3"/>
      <c r="B757" s="4"/>
      <c r="C757" s="16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3"/>
      <c r="B758" s="4"/>
      <c r="C758" s="16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3"/>
      <c r="B759" s="4"/>
      <c r="C759" s="16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3"/>
      <c r="B760" s="4"/>
      <c r="C760" s="16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3"/>
      <c r="B761" s="4"/>
      <c r="C761" s="16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3"/>
      <c r="B762" s="4"/>
      <c r="C762" s="16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3"/>
      <c r="B763" s="4"/>
      <c r="C763" s="16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3"/>
      <c r="B764" s="4"/>
      <c r="C764" s="16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3"/>
      <c r="B765" s="4"/>
      <c r="C765" s="16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3"/>
      <c r="B766" s="4"/>
      <c r="C766" s="16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3"/>
      <c r="B767" s="4"/>
      <c r="C767" s="16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3"/>
      <c r="B768" s="4"/>
      <c r="C768" s="16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3"/>
      <c r="B769" s="4"/>
      <c r="C769" s="16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3"/>
      <c r="B770" s="4"/>
      <c r="C770" s="16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3"/>
      <c r="B771" s="4"/>
      <c r="C771" s="16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3"/>
      <c r="B772" s="4"/>
      <c r="C772" s="16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3"/>
      <c r="B773" s="4"/>
      <c r="C773" s="16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3"/>
      <c r="B774" s="4"/>
      <c r="C774" s="16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3"/>
      <c r="B775" s="4"/>
      <c r="C775" s="16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3"/>
      <c r="B776" s="4"/>
      <c r="C776" s="16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3"/>
      <c r="B777" s="4"/>
      <c r="C777" s="16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3"/>
      <c r="B778" s="4"/>
      <c r="C778" s="16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3"/>
      <c r="B779" s="4"/>
      <c r="C779" s="16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3"/>
      <c r="B780" s="4"/>
      <c r="C780" s="16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3"/>
      <c r="B781" s="4"/>
      <c r="C781" s="16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3"/>
      <c r="B782" s="4"/>
      <c r="C782" s="16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3"/>
      <c r="B783" s="4"/>
      <c r="C783" s="16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3"/>
      <c r="B784" s="4"/>
      <c r="C784" s="16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3"/>
      <c r="B785" s="4"/>
      <c r="C785" s="16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3"/>
      <c r="B786" s="4"/>
      <c r="C786" s="16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3"/>
      <c r="B787" s="4"/>
      <c r="C787" s="16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3"/>
      <c r="B788" s="4"/>
      <c r="C788" s="16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3"/>
      <c r="B789" s="4"/>
      <c r="C789" s="16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3"/>
      <c r="B790" s="4"/>
      <c r="C790" s="16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3"/>
      <c r="B791" s="4"/>
      <c r="C791" s="16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3"/>
      <c r="B792" s="4"/>
      <c r="C792" s="16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3"/>
      <c r="B793" s="4"/>
      <c r="C793" s="16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3"/>
      <c r="B794" s="4"/>
      <c r="C794" s="16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3"/>
      <c r="B795" s="4"/>
      <c r="C795" s="16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3"/>
      <c r="B796" s="4"/>
      <c r="C796" s="16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3"/>
      <c r="B797" s="4"/>
      <c r="C797" s="16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3"/>
      <c r="B798" s="4"/>
      <c r="C798" s="16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3"/>
      <c r="B799" s="4"/>
      <c r="C799" s="16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3"/>
      <c r="B800" s="4"/>
      <c r="C800" s="16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3"/>
      <c r="B801" s="4"/>
      <c r="C801" s="16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3"/>
      <c r="B802" s="4"/>
      <c r="C802" s="16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3"/>
      <c r="B803" s="4"/>
      <c r="C803" s="16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3"/>
      <c r="B804" s="4"/>
      <c r="C804" s="16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3"/>
      <c r="B805" s="4"/>
      <c r="C805" s="16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3"/>
      <c r="B806" s="4"/>
      <c r="C806" s="16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3"/>
      <c r="B807" s="4"/>
      <c r="C807" s="16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3"/>
      <c r="B808" s="4"/>
      <c r="C808" s="16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3"/>
      <c r="B809" s="4"/>
      <c r="C809" s="16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3"/>
      <c r="B810" s="4"/>
      <c r="C810" s="16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3"/>
      <c r="B811" s="4"/>
      <c r="C811" s="16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3"/>
      <c r="B812" s="4"/>
      <c r="C812" s="16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3"/>
      <c r="B813" s="4"/>
      <c r="C813" s="16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3"/>
      <c r="B814" s="4"/>
      <c r="C814" s="16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3"/>
      <c r="B815" s="4"/>
      <c r="C815" s="16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3"/>
      <c r="B816" s="4"/>
      <c r="C816" s="16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3"/>
      <c r="B817" s="4"/>
      <c r="C817" s="16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3"/>
      <c r="B818" s="4"/>
      <c r="C818" s="16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3"/>
      <c r="B819" s="4"/>
      <c r="C819" s="16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3"/>
      <c r="B820" s="4"/>
      <c r="C820" s="16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3"/>
      <c r="B821" s="4"/>
      <c r="C821" s="16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3"/>
      <c r="B822" s="4"/>
      <c r="C822" s="16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3"/>
      <c r="B823" s="4"/>
      <c r="C823" s="16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3"/>
      <c r="B824" s="4"/>
      <c r="C824" s="16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3"/>
      <c r="B825" s="4"/>
      <c r="C825" s="16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3"/>
      <c r="B826" s="4"/>
      <c r="C826" s="16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3"/>
      <c r="B827" s="4"/>
      <c r="C827" s="16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3"/>
      <c r="B828" s="4"/>
      <c r="C828" s="16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3"/>
      <c r="B829" s="4"/>
      <c r="C829" s="16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3"/>
      <c r="B830" s="4"/>
      <c r="C830" s="16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3"/>
      <c r="B831" s="4"/>
      <c r="C831" s="16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3"/>
      <c r="B832" s="4"/>
      <c r="C832" s="16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3"/>
      <c r="B833" s="4"/>
      <c r="C833" s="16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3"/>
      <c r="B834" s="4"/>
      <c r="C834" s="16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3"/>
      <c r="B835" s="4"/>
      <c r="C835" s="16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3"/>
      <c r="B836" s="4"/>
      <c r="C836" s="16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3"/>
      <c r="B837" s="4"/>
      <c r="C837" s="16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3"/>
      <c r="B838" s="4"/>
      <c r="C838" s="16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3"/>
      <c r="B839" s="4"/>
      <c r="C839" s="16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3"/>
      <c r="B840" s="4"/>
      <c r="C840" s="16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3"/>
      <c r="B841" s="4"/>
      <c r="C841" s="16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3"/>
      <c r="B842" s="4"/>
      <c r="C842" s="16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3"/>
      <c r="B843" s="4"/>
      <c r="C843" s="16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3"/>
      <c r="B844" s="4"/>
      <c r="C844" s="16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3"/>
      <c r="B845" s="4"/>
      <c r="C845" s="16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3"/>
      <c r="B846" s="4"/>
      <c r="C846" s="16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3"/>
      <c r="B847" s="4"/>
      <c r="C847" s="16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3"/>
      <c r="B848" s="4"/>
      <c r="C848" s="16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3"/>
      <c r="B849" s="4"/>
      <c r="C849" s="16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3"/>
      <c r="B850" s="4"/>
      <c r="C850" s="16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3"/>
      <c r="B851" s="4"/>
      <c r="C851" s="16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3"/>
      <c r="B852" s="4"/>
      <c r="C852" s="16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3"/>
      <c r="B853" s="4"/>
      <c r="C853" s="16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3"/>
      <c r="B854" s="4"/>
      <c r="C854" s="16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3"/>
      <c r="B855" s="4"/>
      <c r="C855" s="16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3"/>
      <c r="B856" s="4"/>
      <c r="C856" s="16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3"/>
      <c r="B857" s="4"/>
      <c r="C857" s="16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3"/>
      <c r="B858" s="4"/>
      <c r="C858" s="16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3"/>
      <c r="B859" s="4"/>
      <c r="C859" s="16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3"/>
      <c r="B860" s="4"/>
      <c r="C860" s="16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3"/>
      <c r="B861" s="4"/>
      <c r="C861" s="16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3"/>
      <c r="B862" s="4"/>
      <c r="C862" s="16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3"/>
      <c r="B863" s="4"/>
      <c r="C863" s="16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3"/>
      <c r="B864" s="4"/>
      <c r="C864" s="16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3"/>
      <c r="B865" s="4"/>
      <c r="C865" s="16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3"/>
      <c r="B866" s="4"/>
      <c r="C866" s="16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3"/>
      <c r="B867" s="4"/>
      <c r="C867" s="16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3"/>
      <c r="B868" s="4"/>
      <c r="C868" s="16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3"/>
      <c r="B869" s="4"/>
      <c r="C869" s="16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3"/>
      <c r="B870" s="4"/>
      <c r="C870" s="16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3"/>
      <c r="B871" s="4"/>
      <c r="C871" s="16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3"/>
      <c r="B872" s="4"/>
      <c r="C872" s="16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3"/>
      <c r="B873" s="4"/>
      <c r="C873" s="16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3"/>
      <c r="B874" s="4"/>
      <c r="C874" s="16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3"/>
      <c r="B875" s="4"/>
      <c r="C875" s="16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3"/>
      <c r="B876" s="4"/>
      <c r="C876" s="16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3"/>
      <c r="B877" s="4"/>
      <c r="C877" s="16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3"/>
      <c r="B878" s="4"/>
      <c r="C878" s="16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3"/>
      <c r="B879" s="4"/>
      <c r="C879" s="16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3"/>
      <c r="B880" s="4"/>
      <c r="C880" s="16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3"/>
      <c r="B881" s="4"/>
      <c r="C881" s="16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3"/>
      <c r="B882" s="4"/>
      <c r="C882" s="16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3"/>
      <c r="B883" s="4"/>
      <c r="C883" s="16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3"/>
      <c r="B884" s="4"/>
      <c r="C884" s="16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3"/>
      <c r="B885" s="4"/>
      <c r="C885" s="16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3"/>
      <c r="B886" s="4"/>
      <c r="C886" s="16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3"/>
      <c r="B887" s="4"/>
      <c r="C887" s="16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3"/>
      <c r="B888" s="4"/>
      <c r="C888" s="16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3"/>
      <c r="B889" s="4"/>
      <c r="C889" s="16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3"/>
      <c r="B890" s="4"/>
      <c r="C890" s="16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3"/>
      <c r="B891" s="4"/>
      <c r="C891" s="16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3"/>
      <c r="B892" s="4"/>
      <c r="C892" s="16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3"/>
      <c r="B893" s="4"/>
      <c r="C893" s="16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3"/>
      <c r="B894" s="4"/>
      <c r="C894" s="16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3"/>
      <c r="B895" s="4"/>
      <c r="C895" s="16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3"/>
      <c r="B896" s="4"/>
      <c r="C896" s="16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3"/>
      <c r="B897" s="4"/>
      <c r="C897" s="16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3"/>
      <c r="B898" s="4"/>
      <c r="C898" s="16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3"/>
      <c r="B899" s="4"/>
      <c r="C899" s="16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3"/>
      <c r="B900" s="4"/>
      <c r="C900" s="16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3"/>
      <c r="B901" s="4"/>
      <c r="C901" s="16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3"/>
      <c r="B902" s="4"/>
      <c r="C902" s="16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3"/>
      <c r="B903" s="4"/>
      <c r="C903" s="16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3"/>
      <c r="B904" s="4"/>
      <c r="C904" s="16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3"/>
      <c r="B905" s="4"/>
      <c r="C905" s="16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3"/>
      <c r="B906" s="4"/>
      <c r="C906" s="16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3"/>
      <c r="B907" s="4"/>
      <c r="C907" s="16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3"/>
      <c r="B908" s="4"/>
      <c r="C908" s="16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3"/>
      <c r="B909" s="4"/>
      <c r="C909" s="16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3"/>
      <c r="B910" s="4"/>
      <c r="C910" s="16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3"/>
      <c r="B911" s="4"/>
      <c r="C911" s="16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3"/>
      <c r="B912" s="4"/>
      <c r="C912" s="16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3"/>
      <c r="B913" s="4"/>
      <c r="C913" s="16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3"/>
      <c r="B914" s="4"/>
      <c r="C914" s="16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3"/>
      <c r="B915" s="4"/>
      <c r="C915" s="16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3"/>
      <c r="B916" s="4"/>
      <c r="C916" s="16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3"/>
      <c r="B917" s="4"/>
      <c r="C917" s="16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3"/>
      <c r="B918" s="4"/>
      <c r="C918" s="16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3"/>
      <c r="B919" s="4"/>
      <c r="C919" s="16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3"/>
      <c r="B920" s="4"/>
      <c r="C920" s="16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3"/>
      <c r="B921" s="4"/>
      <c r="C921" s="16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3"/>
      <c r="B922" s="4"/>
      <c r="C922" s="16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3"/>
      <c r="B923" s="4"/>
      <c r="C923" s="16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3"/>
      <c r="B924" s="4"/>
      <c r="C924" s="16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3"/>
      <c r="B925" s="4"/>
      <c r="C925" s="16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3"/>
      <c r="B926" s="4"/>
      <c r="C926" s="16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3"/>
      <c r="B927" s="4"/>
      <c r="C927" s="16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3"/>
      <c r="B928" s="4"/>
      <c r="C928" s="16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3"/>
      <c r="B929" s="4"/>
      <c r="C929" s="16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3"/>
      <c r="B930" s="4"/>
      <c r="C930" s="16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3"/>
      <c r="B931" s="4"/>
      <c r="C931" s="16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3"/>
      <c r="B932" s="4"/>
      <c r="C932" s="16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3"/>
      <c r="B933" s="4"/>
      <c r="C933" s="16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3"/>
      <c r="B934" s="4"/>
      <c r="C934" s="16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3"/>
      <c r="B935" s="4"/>
      <c r="C935" s="16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3"/>
      <c r="B936" s="4"/>
      <c r="C936" s="16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3"/>
      <c r="B937" s="4"/>
      <c r="C937" s="16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3"/>
      <c r="B938" s="4"/>
      <c r="C938" s="16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3"/>
      <c r="B939" s="4"/>
      <c r="C939" s="16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3"/>
      <c r="B940" s="4"/>
      <c r="C940" s="16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3"/>
      <c r="B941" s="4"/>
      <c r="C941" s="16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3"/>
      <c r="B942" s="4"/>
      <c r="C942" s="16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3"/>
      <c r="B943" s="4"/>
      <c r="C943" s="16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3"/>
      <c r="B944" s="4"/>
      <c r="C944" s="16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3"/>
      <c r="B945" s="4"/>
      <c r="C945" s="16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3"/>
      <c r="B946" s="4"/>
      <c r="C946" s="16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3"/>
      <c r="B947" s="4"/>
      <c r="C947" s="16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3"/>
      <c r="B948" s="4"/>
      <c r="C948" s="16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3"/>
      <c r="B949" s="4"/>
      <c r="C949" s="16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3"/>
      <c r="B950" s="4"/>
      <c r="C950" s="16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3"/>
      <c r="B951" s="4"/>
      <c r="C951" s="16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3"/>
      <c r="B952" s="4"/>
      <c r="C952" s="16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3"/>
      <c r="B953" s="4"/>
      <c r="C953" s="16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3"/>
      <c r="B954" s="4"/>
      <c r="C954" s="16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3"/>
      <c r="B955" s="4"/>
      <c r="C955" s="16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3"/>
      <c r="B956" s="4"/>
      <c r="C956" s="16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3"/>
      <c r="B957" s="4"/>
      <c r="C957" s="16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3"/>
      <c r="B958" s="4"/>
      <c r="C958" s="16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3"/>
      <c r="B959" s="4"/>
      <c r="C959" s="16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3"/>
      <c r="B960" s="4"/>
      <c r="C960" s="16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3"/>
      <c r="B961" s="4"/>
      <c r="C961" s="16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3"/>
      <c r="B962" s="4"/>
      <c r="C962" s="16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3"/>
      <c r="B963" s="4"/>
      <c r="C963" s="16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3"/>
      <c r="B964" s="4"/>
      <c r="C964" s="16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3"/>
      <c r="B965" s="4"/>
      <c r="C965" s="16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3"/>
      <c r="B966" s="4"/>
      <c r="C966" s="16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3"/>
      <c r="B967" s="4"/>
      <c r="C967" s="16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3"/>
      <c r="B968" s="4"/>
      <c r="C968" s="16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3"/>
      <c r="B969" s="4"/>
      <c r="C969" s="16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3"/>
      <c r="B970" s="4"/>
      <c r="C970" s="16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3"/>
      <c r="B971" s="4"/>
      <c r="C971" s="16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3"/>
      <c r="B972" s="4"/>
      <c r="C972" s="16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3"/>
      <c r="B973" s="4"/>
      <c r="C973" s="16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3"/>
      <c r="B974" s="4"/>
      <c r="C974" s="16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3"/>
      <c r="B975" s="4"/>
      <c r="C975" s="16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3"/>
      <c r="B976" s="4"/>
      <c r="C976" s="16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3"/>
      <c r="B977" s="4"/>
      <c r="C977" s="16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3"/>
      <c r="B978" s="4"/>
      <c r="C978" s="16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3"/>
      <c r="B979" s="4"/>
      <c r="C979" s="16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3"/>
      <c r="B980" s="4"/>
      <c r="C980" s="16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3"/>
      <c r="B981" s="4"/>
      <c r="C981" s="16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3"/>
      <c r="B982" s="4"/>
      <c r="C982" s="16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3"/>
      <c r="B983" s="4"/>
      <c r="C983" s="16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3"/>
      <c r="B984" s="4"/>
      <c r="C984" s="16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3"/>
      <c r="B985" s="4"/>
      <c r="C985" s="16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3"/>
      <c r="B986" s="4"/>
      <c r="C986" s="16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3"/>
      <c r="B987" s="4"/>
      <c r="C987" s="16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3"/>
      <c r="B988" s="4"/>
      <c r="C988" s="16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3"/>
      <c r="B989" s="4"/>
      <c r="C989" s="16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3"/>
      <c r="B990" s="4"/>
      <c r="C990" s="16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3"/>
      <c r="B991" s="4"/>
      <c r="C991" s="16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3"/>
      <c r="B992" s="4"/>
      <c r="C992" s="16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3"/>
      <c r="B993" s="4"/>
      <c r="C993" s="16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3"/>
      <c r="B994" s="4"/>
      <c r="C994" s="16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3"/>
      <c r="B995" s="4"/>
      <c r="C995" s="16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3"/>
      <c r="B996" s="4"/>
      <c r="C996" s="16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3"/>
      <c r="B997" s="4"/>
      <c r="C997" s="16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3"/>
      <c r="B998" s="4"/>
      <c r="C998" s="16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3"/>
      <c r="B999" s="4"/>
      <c r="C999" s="16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3"/>
      <c r="B1000" s="4"/>
      <c r="C1000" s="16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4.25" customHeight="1" x14ac:dyDescent="0.35">
      <c r="A1001" s="3"/>
      <c r="B1001" s="4"/>
      <c r="C1001" s="16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4.25" customHeight="1" x14ac:dyDescent="0.35">
      <c r="A1002" s="3"/>
      <c r="B1002" s="4"/>
      <c r="C1002" s="16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4.25" customHeight="1" x14ac:dyDescent="0.35">
      <c r="A1003" s="3"/>
      <c r="B1003" s="4"/>
      <c r="C1003" s="16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4.25" customHeight="1" x14ac:dyDescent="0.35">
      <c r="A1004" s="3"/>
      <c r="B1004" s="4"/>
      <c r="C1004" s="16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4.25" customHeight="1" x14ac:dyDescent="0.35">
      <c r="A1005" s="3"/>
      <c r="B1005" s="4"/>
      <c r="C1005" s="16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4.25" customHeight="1" x14ac:dyDescent="0.35">
      <c r="A1006" s="3"/>
      <c r="B1006" s="4"/>
      <c r="C1006" s="16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4.25" customHeight="1" x14ac:dyDescent="0.35">
      <c r="A1007" s="3"/>
      <c r="B1007" s="4"/>
      <c r="C1007" s="16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</sheetData>
  <sheetProtection algorithmName="SHA-512" hashValue="TWqPJy5fmOYk5EiIi1esq/6iCdR0KS9igKCR1ijMeYb9QW9KMDIRsaN5nGU3X6aAnngTJN3RGMx4UChow+7Asg==" saltValue="loYyQGzICoYJG3aU+i1xUw==" spinCount="100000" sheet="1" objects="1" scenarios="1"/>
  <mergeCells count="11">
    <mergeCell ref="C36:F36"/>
    <mergeCell ref="C32:F33"/>
    <mergeCell ref="A1:B1"/>
    <mergeCell ref="D1:F1"/>
    <mergeCell ref="A3:F3"/>
    <mergeCell ref="A4:F4"/>
    <mergeCell ref="C24:E28"/>
    <mergeCell ref="A7:F7"/>
    <mergeCell ref="A9:E9"/>
    <mergeCell ref="A10:F10"/>
    <mergeCell ref="A14:E14"/>
  </mergeCells>
  <pageMargins left="0.75" right="0.75" top="0.75" bottom="0.5" header="0" footer="0"/>
  <pageSetup paperSize="9" scale="5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121A3-4F2C-4255-B8F9-918351D7645B}">
  <sheetPr>
    <pageSetUpPr fitToPage="1"/>
  </sheetPr>
  <dimension ref="A1:Z1027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46" bestFit="1" customWidth="1"/>
    <col min="2" max="2" width="10.90625" style="46" bestFit="1" customWidth="1"/>
    <col min="3" max="3" width="90.54296875" style="46" customWidth="1"/>
    <col min="4" max="4" width="12.54296875" style="46" customWidth="1"/>
    <col min="5" max="5" width="12.6328125" style="46" customWidth="1"/>
    <col min="6" max="6" width="14.6328125" style="46" customWidth="1"/>
    <col min="7" max="26" width="9.08984375" style="46" customWidth="1"/>
    <col min="27" max="16384" width="14.453125" style="46"/>
  </cols>
  <sheetData>
    <row r="1" spans="1:26" ht="61.5" customHeight="1" x14ac:dyDescent="0.35">
      <c r="A1" s="81"/>
      <c r="B1" s="82"/>
      <c r="C1" s="66" t="s">
        <v>24</v>
      </c>
      <c r="D1" s="101" t="str">
        <f>+'Anexo Nº 9.a - Presupuesto'!D1</f>
        <v>NOMBRE LICITADOR</v>
      </c>
      <c r="E1" s="102"/>
      <c r="F1" s="102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9.75" customHeight="1" thickBot="1" x14ac:dyDescent="0.4">
      <c r="A2" s="45"/>
      <c r="B2" s="45"/>
      <c r="C2" s="1"/>
      <c r="D2" s="2"/>
      <c r="E2" s="1"/>
      <c r="F2" s="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0" customHeight="1" thickBot="1" x14ac:dyDescent="0.4">
      <c r="A3" s="85" t="s">
        <v>25</v>
      </c>
      <c r="B3" s="86"/>
      <c r="C3" s="86"/>
      <c r="D3" s="86"/>
      <c r="E3" s="86"/>
      <c r="F3" s="87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customHeight="1" thickBot="1" x14ac:dyDescent="0.4">
      <c r="A4" s="88" t="s">
        <v>106</v>
      </c>
      <c r="B4" s="89"/>
      <c r="C4" s="89"/>
      <c r="D4" s="89"/>
      <c r="E4" s="89"/>
      <c r="F4" s="90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9.75" customHeight="1" thickBot="1" x14ac:dyDescent="0.4">
      <c r="A5" s="3"/>
      <c r="B5" s="4"/>
      <c r="C5" s="3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0" customHeight="1" x14ac:dyDescent="0.35">
      <c r="A6" s="47" t="s">
        <v>2</v>
      </c>
      <c r="B6" s="48" t="s">
        <v>3</v>
      </c>
      <c r="C6" s="49" t="s">
        <v>4</v>
      </c>
      <c r="D6" s="48" t="s">
        <v>5</v>
      </c>
      <c r="E6" s="48" t="s">
        <v>6</v>
      </c>
      <c r="F6" s="50" t="s">
        <v>7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0" customHeight="1" x14ac:dyDescent="0.35">
      <c r="A7" s="76" t="s">
        <v>16</v>
      </c>
      <c r="B7" s="105" t="s">
        <v>110</v>
      </c>
      <c r="C7" s="106"/>
      <c r="D7" s="106"/>
      <c r="E7" s="106"/>
      <c r="F7" s="107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</row>
    <row r="8" spans="1:26" ht="70" customHeight="1" x14ac:dyDescent="0.35">
      <c r="A8" s="7" t="s">
        <v>30</v>
      </c>
      <c r="B8" s="8" t="s">
        <v>32</v>
      </c>
      <c r="C8" s="53" t="s">
        <v>31</v>
      </c>
      <c r="D8" s="9">
        <v>1</v>
      </c>
      <c r="E8" s="52">
        <v>0</v>
      </c>
      <c r="F8" s="51">
        <f>+ROUND(D8*E8,2)</f>
        <v>0</v>
      </c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</row>
    <row r="9" spans="1:26" s="69" customFormat="1" ht="20" customHeight="1" thickBot="1" x14ac:dyDescent="0.4">
      <c r="A9" s="95" t="s">
        <v>33</v>
      </c>
      <c r="B9" s="96"/>
      <c r="C9" s="96"/>
      <c r="D9" s="96"/>
      <c r="E9" s="97"/>
      <c r="F9" s="56">
        <f>+SUM(F8)</f>
        <v>0</v>
      </c>
      <c r="G9" s="67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</row>
    <row r="10" spans="1:26" ht="20" customHeight="1" x14ac:dyDescent="0.35">
      <c r="A10" s="77" t="s">
        <v>17</v>
      </c>
      <c r="B10" s="108" t="s">
        <v>111</v>
      </c>
      <c r="C10" s="109"/>
      <c r="D10" s="109"/>
      <c r="E10" s="109"/>
      <c r="F10" s="110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</row>
    <row r="11" spans="1:26" ht="26.25" customHeight="1" x14ac:dyDescent="0.35">
      <c r="A11" s="60" t="s">
        <v>35</v>
      </c>
      <c r="B11" s="57" t="s">
        <v>32</v>
      </c>
      <c r="C11" s="63" t="s">
        <v>67</v>
      </c>
      <c r="D11" s="58">
        <v>6</v>
      </c>
      <c r="E11" s="59">
        <v>0</v>
      </c>
      <c r="F11" s="61">
        <f t="shared" ref="F11:F42" si="0">+ROUND(D11*E11,2)</f>
        <v>0</v>
      </c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</row>
    <row r="12" spans="1:26" ht="26.25" customHeight="1" x14ac:dyDescent="0.35">
      <c r="A12" s="60" t="s">
        <v>36</v>
      </c>
      <c r="B12" s="57" t="s">
        <v>32</v>
      </c>
      <c r="C12" s="63" t="s">
        <v>68</v>
      </c>
      <c r="D12" s="58">
        <v>1</v>
      </c>
      <c r="E12" s="59">
        <v>0</v>
      </c>
      <c r="F12" s="61">
        <f>+ROUND(D12*E12,2)</f>
        <v>0</v>
      </c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</row>
    <row r="13" spans="1:26" ht="26.25" customHeight="1" x14ac:dyDescent="0.35">
      <c r="A13" s="60" t="s">
        <v>37</v>
      </c>
      <c r="B13" s="57" t="s">
        <v>32</v>
      </c>
      <c r="C13" s="63" t="s">
        <v>69</v>
      </c>
      <c r="D13" s="58">
        <v>20</v>
      </c>
      <c r="E13" s="59">
        <v>0</v>
      </c>
      <c r="F13" s="61">
        <f t="shared" si="0"/>
        <v>0</v>
      </c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</row>
    <row r="14" spans="1:26" ht="26.25" customHeight="1" x14ac:dyDescent="0.35">
      <c r="A14" s="60" t="s">
        <v>38</v>
      </c>
      <c r="B14" s="57" t="s">
        <v>32</v>
      </c>
      <c r="C14" s="63" t="s">
        <v>71</v>
      </c>
      <c r="D14" s="58">
        <v>1</v>
      </c>
      <c r="E14" s="59">
        <v>0</v>
      </c>
      <c r="F14" s="61">
        <f t="shared" si="0"/>
        <v>0</v>
      </c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</row>
    <row r="15" spans="1:26" ht="26.25" customHeight="1" x14ac:dyDescent="0.35">
      <c r="A15" s="60" t="s">
        <v>39</v>
      </c>
      <c r="B15" s="57" t="s">
        <v>70</v>
      </c>
      <c r="C15" s="63" t="s">
        <v>72</v>
      </c>
      <c r="D15" s="58">
        <v>60</v>
      </c>
      <c r="E15" s="59">
        <v>0</v>
      </c>
      <c r="F15" s="61">
        <f t="shared" si="0"/>
        <v>0</v>
      </c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</row>
    <row r="16" spans="1:26" ht="26.25" customHeight="1" x14ac:dyDescent="0.35">
      <c r="A16" s="60" t="s">
        <v>40</v>
      </c>
      <c r="B16" s="57" t="s">
        <v>70</v>
      </c>
      <c r="C16" s="63" t="s">
        <v>73</v>
      </c>
      <c r="D16" s="58">
        <v>20</v>
      </c>
      <c r="E16" s="59">
        <v>0</v>
      </c>
      <c r="F16" s="61">
        <f t="shared" si="0"/>
        <v>0</v>
      </c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</row>
    <row r="17" spans="1:26" ht="26.25" customHeight="1" x14ac:dyDescent="0.35">
      <c r="A17" s="60" t="s">
        <v>41</v>
      </c>
      <c r="B17" s="57" t="s">
        <v>32</v>
      </c>
      <c r="C17" s="63" t="s">
        <v>74</v>
      </c>
      <c r="D17" s="58">
        <v>6</v>
      </c>
      <c r="E17" s="59">
        <v>0</v>
      </c>
      <c r="F17" s="61">
        <f t="shared" si="0"/>
        <v>0</v>
      </c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</row>
    <row r="18" spans="1:26" ht="26.25" customHeight="1" x14ac:dyDescent="0.35">
      <c r="A18" s="60" t="s">
        <v>42</v>
      </c>
      <c r="B18" s="57" t="s">
        <v>32</v>
      </c>
      <c r="C18" s="63" t="s">
        <v>75</v>
      </c>
      <c r="D18" s="58">
        <v>6</v>
      </c>
      <c r="E18" s="59">
        <v>0</v>
      </c>
      <c r="F18" s="61">
        <f t="shared" si="0"/>
        <v>0</v>
      </c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</row>
    <row r="19" spans="1:26" ht="26.25" customHeight="1" x14ac:dyDescent="0.35">
      <c r="A19" s="60" t="s">
        <v>43</v>
      </c>
      <c r="B19" s="57" t="s">
        <v>32</v>
      </c>
      <c r="C19" s="63" t="s">
        <v>76</v>
      </c>
      <c r="D19" s="58">
        <v>4</v>
      </c>
      <c r="E19" s="59">
        <v>0</v>
      </c>
      <c r="F19" s="61">
        <f t="shared" si="0"/>
        <v>0</v>
      </c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</row>
    <row r="20" spans="1:26" ht="26.25" customHeight="1" x14ac:dyDescent="0.35">
      <c r="A20" s="60" t="s">
        <v>44</v>
      </c>
      <c r="B20" s="57" t="s">
        <v>32</v>
      </c>
      <c r="C20" s="63" t="s">
        <v>77</v>
      </c>
      <c r="D20" s="58">
        <v>6</v>
      </c>
      <c r="E20" s="59">
        <v>0</v>
      </c>
      <c r="F20" s="61">
        <f t="shared" si="0"/>
        <v>0</v>
      </c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</row>
    <row r="21" spans="1:26" ht="26.25" customHeight="1" x14ac:dyDescent="0.35">
      <c r="A21" s="60" t="s">
        <v>45</v>
      </c>
      <c r="B21" s="57" t="s">
        <v>32</v>
      </c>
      <c r="C21" s="63" t="s">
        <v>78</v>
      </c>
      <c r="D21" s="58">
        <v>6</v>
      </c>
      <c r="E21" s="59">
        <v>0</v>
      </c>
      <c r="F21" s="61">
        <f t="shared" si="0"/>
        <v>0</v>
      </c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</row>
    <row r="22" spans="1:26" ht="26.25" customHeight="1" x14ac:dyDescent="0.35">
      <c r="A22" s="60" t="s">
        <v>46</v>
      </c>
      <c r="B22" s="57" t="s">
        <v>32</v>
      </c>
      <c r="C22" s="63" t="s">
        <v>79</v>
      </c>
      <c r="D22" s="58">
        <v>6</v>
      </c>
      <c r="E22" s="59">
        <v>0</v>
      </c>
      <c r="F22" s="61">
        <f t="shared" si="0"/>
        <v>0</v>
      </c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spans="1:26" ht="26.25" customHeight="1" x14ac:dyDescent="0.35">
      <c r="A23" s="60" t="s">
        <v>47</v>
      </c>
      <c r="B23" s="57" t="s">
        <v>32</v>
      </c>
      <c r="C23" s="63" t="s">
        <v>80</v>
      </c>
      <c r="D23" s="58">
        <v>6</v>
      </c>
      <c r="E23" s="59">
        <v>0</v>
      </c>
      <c r="F23" s="61">
        <f t="shared" si="0"/>
        <v>0</v>
      </c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</row>
    <row r="24" spans="1:26" ht="26.25" customHeight="1" x14ac:dyDescent="0.35">
      <c r="A24" s="60" t="s">
        <v>48</v>
      </c>
      <c r="B24" s="57" t="s">
        <v>32</v>
      </c>
      <c r="C24" s="63" t="s">
        <v>81</v>
      </c>
      <c r="D24" s="58">
        <v>6</v>
      </c>
      <c r="E24" s="59">
        <v>0</v>
      </c>
      <c r="F24" s="61">
        <f t="shared" si="0"/>
        <v>0</v>
      </c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</row>
    <row r="25" spans="1:26" ht="26.25" customHeight="1" x14ac:dyDescent="0.35">
      <c r="A25" s="60" t="s">
        <v>49</v>
      </c>
      <c r="B25" s="57" t="s">
        <v>32</v>
      </c>
      <c r="C25" s="63" t="s">
        <v>82</v>
      </c>
      <c r="D25" s="58">
        <v>6</v>
      </c>
      <c r="E25" s="59">
        <v>0</v>
      </c>
      <c r="F25" s="61">
        <f t="shared" si="0"/>
        <v>0</v>
      </c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</row>
    <row r="26" spans="1:26" ht="26.25" customHeight="1" x14ac:dyDescent="0.35">
      <c r="A26" s="60" t="s">
        <v>50</v>
      </c>
      <c r="B26" s="57" t="s">
        <v>32</v>
      </c>
      <c r="C26" s="63" t="s">
        <v>83</v>
      </c>
      <c r="D26" s="58">
        <v>6</v>
      </c>
      <c r="E26" s="59">
        <v>0</v>
      </c>
      <c r="F26" s="61">
        <f t="shared" si="0"/>
        <v>0</v>
      </c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</row>
    <row r="27" spans="1:26" ht="26.25" customHeight="1" x14ac:dyDescent="0.35">
      <c r="A27" s="60" t="s">
        <v>51</v>
      </c>
      <c r="B27" s="57" t="s">
        <v>32</v>
      </c>
      <c r="C27" s="63" t="s">
        <v>84</v>
      </c>
      <c r="D27" s="58">
        <v>6</v>
      </c>
      <c r="E27" s="59">
        <v>0</v>
      </c>
      <c r="F27" s="61">
        <f t="shared" si="0"/>
        <v>0</v>
      </c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</row>
    <row r="28" spans="1:26" ht="26.25" customHeight="1" x14ac:dyDescent="0.35">
      <c r="A28" s="60" t="s">
        <v>52</v>
      </c>
      <c r="B28" s="57" t="s">
        <v>32</v>
      </c>
      <c r="C28" s="63" t="s">
        <v>85</v>
      </c>
      <c r="D28" s="58">
        <v>6</v>
      </c>
      <c r="E28" s="59">
        <v>0</v>
      </c>
      <c r="F28" s="61">
        <f t="shared" si="0"/>
        <v>0</v>
      </c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</row>
    <row r="29" spans="1:26" ht="26.25" customHeight="1" x14ac:dyDescent="0.35">
      <c r="A29" s="60" t="s">
        <v>53</v>
      </c>
      <c r="B29" s="57" t="s">
        <v>32</v>
      </c>
      <c r="C29" s="63" t="s">
        <v>121</v>
      </c>
      <c r="D29" s="58">
        <v>6</v>
      </c>
      <c r="E29" s="59">
        <v>0</v>
      </c>
      <c r="F29" s="61">
        <f t="shared" si="0"/>
        <v>0</v>
      </c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</row>
    <row r="30" spans="1:26" ht="26.25" customHeight="1" x14ac:dyDescent="0.35">
      <c r="A30" s="60" t="s">
        <v>54</v>
      </c>
      <c r="B30" s="57" t="s">
        <v>32</v>
      </c>
      <c r="C30" s="63" t="s">
        <v>123</v>
      </c>
      <c r="D30" s="58">
        <v>6</v>
      </c>
      <c r="E30" s="59">
        <v>0</v>
      </c>
      <c r="F30" s="61">
        <f t="shared" si="0"/>
        <v>0</v>
      </c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 spans="1:26" ht="26.25" customHeight="1" x14ac:dyDescent="0.35">
      <c r="A31" s="60" t="s">
        <v>55</v>
      </c>
      <c r="B31" s="57" t="s">
        <v>32</v>
      </c>
      <c r="C31" s="63" t="s">
        <v>86</v>
      </c>
      <c r="D31" s="58">
        <v>6</v>
      </c>
      <c r="E31" s="59">
        <v>0</v>
      </c>
      <c r="F31" s="61">
        <f t="shared" si="0"/>
        <v>0</v>
      </c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2" spans="1:26" ht="26.25" customHeight="1" x14ac:dyDescent="0.35">
      <c r="A32" s="60" t="s">
        <v>56</v>
      </c>
      <c r="B32" s="57" t="s">
        <v>32</v>
      </c>
      <c r="C32" s="63" t="s">
        <v>126</v>
      </c>
      <c r="D32" s="58">
        <v>6</v>
      </c>
      <c r="E32" s="59">
        <v>0</v>
      </c>
      <c r="F32" s="61">
        <f t="shared" si="0"/>
        <v>0</v>
      </c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</row>
    <row r="33" spans="1:26" ht="26.25" customHeight="1" x14ac:dyDescent="0.35">
      <c r="A33" s="60" t="s">
        <v>57</v>
      </c>
      <c r="B33" s="57" t="s">
        <v>32</v>
      </c>
      <c r="C33" s="63" t="s">
        <v>87</v>
      </c>
      <c r="D33" s="58">
        <v>6</v>
      </c>
      <c r="E33" s="59">
        <v>0</v>
      </c>
      <c r="F33" s="61">
        <f t="shared" si="0"/>
        <v>0</v>
      </c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</row>
    <row r="34" spans="1:26" ht="26.25" customHeight="1" x14ac:dyDescent="0.35">
      <c r="A34" s="60" t="s">
        <v>58</v>
      </c>
      <c r="B34" s="57" t="s">
        <v>32</v>
      </c>
      <c r="C34" s="63" t="s">
        <v>88</v>
      </c>
      <c r="D34" s="58">
        <v>6</v>
      </c>
      <c r="E34" s="59">
        <v>0</v>
      </c>
      <c r="F34" s="61">
        <f t="shared" si="0"/>
        <v>0</v>
      </c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</row>
    <row r="35" spans="1:26" ht="26.25" customHeight="1" x14ac:dyDescent="0.35">
      <c r="A35" s="60" t="s">
        <v>59</v>
      </c>
      <c r="B35" s="57" t="s">
        <v>32</v>
      </c>
      <c r="C35" s="63" t="s">
        <v>89</v>
      </c>
      <c r="D35" s="58">
        <v>6</v>
      </c>
      <c r="E35" s="59">
        <v>0</v>
      </c>
      <c r="F35" s="61">
        <f t="shared" si="0"/>
        <v>0</v>
      </c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</row>
    <row r="36" spans="1:26" ht="26.25" customHeight="1" x14ac:dyDescent="0.35">
      <c r="A36" s="60" t="s">
        <v>60</v>
      </c>
      <c r="B36" s="57" t="s">
        <v>32</v>
      </c>
      <c r="C36" s="63" t="s">
        <v>90</v>
      </c>
      <c r="D36" s="58">
        <v>10</v>
      </c>
      <c r="E36" s="59">
        <v>0</v>
      </c>
      <c r="F36" s="61">
        <f t="shared" si="0"/>
        <v>0</v>
      </c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</row>
    <row r="37" spans="1:26" ht="26.25" customHeight="1" x14ac:dyDescent="0.35">
      <c r="A37" s="60" t="s">
        <v>61</v>
      </c>
      <c r="B37" s="57" t="s">
        <v>32</v>
      </c>
      <c r="C37" s="63" t="s">
        <v>91</v>
      </c>
      <c r="D37" s="58">
        <v>6</v>
      </c>
      <c r="E37" s="59">
        <v>0</v>
      </c>
      <c r="F37" s="61">
        <f t="shared" si="0"/>
        <v>0</v>
      </c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</row>
    <row r="38" spans="1:26" ht="26.25" customHeight="1" x14ac:dyDescent="0.35">
      <c r="A38" s="60" t="s">
        <v>62</v>
      </c>
      <c r="B38" s="57" t="s">
        <v>32</v>
      </c>
      <c r="C38" s="63" t="s">
        <v>92</v>
      </c>
      <c r="D38" s="58">
        <v>6</v>
      </c>
      <c r="E38" s="59">
        <v>0</v>
      </c>
      <c r="F38" s="61">
        <f t="shared" si="0"/>
        <v>0</v>
      </c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</row>
    <row r="39" spans="1:26" ht="26.25" customHeight="1" x14ac:dyDescent="0.35">
      <c r="A39" s="60" t="s">
        <v>63</v>
      </c>
      <c r="B39" s="57" t="s">
        <v>32</v>
      </c>
      <c r="C39" s="63" t="s">
        <v>93</v>
      </c>
      <c r="D39" s="58">
        <v>2</v>
      </c>
      <c r="E39" s="59">
        <v>0</v>
      </c>
      <c r="F39" s="61">
        <f t="shared" si="0"/>
        <v>0</v>
      </c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</row>
    <row r="40" spans="1:26" ht="26.25" customHeight="1" x14ac:dyDescent="0.35">
      <c r="A40" s="60" t="s">
        <v>64</v>
      </c>
      <c r="B40" s="57" t="s">
        <v>32</v>
      </c>
      <c r="C40" s="63" t="s">
        <v>94</v>
      </c>
      <c r="D40" s="58">
        <v>4</v>
      </c>
      <c r="E40" s="59">
        <v>0</v>
      </c>
      <c r="F40" s="61">
        <f t="shared" si="0"/>
        <v>0</v>
      </c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</row>
    <row r="41" spans="1:26" ht="26.25" customHeight="1" x14ac:dyDescent="0.35">
      <c r="A41" s="60" t="s">
        <v>65</v>
      </c>
      <c r="B41" s="57" t="s">
        <v>32</v>
      </c>
      <c r="C41" s="63" t="s">
        <v>95</v>
      </c>
      <c r="D41" s="58">
        <v>1</v>
      </c>
      <c r="E41" s="59">
        <v>0</v>
      </c>
      <c r="F41" s="61">
        <f t="shared" si="0"/>
        <v>0</v>
      </c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</row>
    <row r="42" spans="1:26" ht="26.25" customHeight="1" x14ac:dyDescent="0.35">
      <c r="A42" s="60" t="s">
        <v>66</v>
      </c>
      <c r="B42" s="57" t="s">
        <v>32</v>
      </c>
      <c r="C42" s="63" t="s">
        <v>96</v>
      </c>
      <c r="D42" s="58">
        <v>1</v>
      </c>
      <c r="E42" s="59">
        <v>0</v>
      </c>
      <c r="F42" s="61">
        <f t="shared" si="0"/>
        <v>0</v>
      </c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</row>
    <row r="43" spans="1:26" s="69" customFormat="1" ht="20" customHeight="1" thickBot="1" x14ac:dyDescent="0.4">
      <c r="A43" s="111" t="s">
        <v>34</v>
      </c>
      <c r="B43" s="112"/>
      <c r="C43" s="112"/>
      <c r="D43" s="112"/>
      <c r="E43" s="112"/>
      <c r="F43" s="62">
        <f>+SUM(F11:F42)</f>
        <v>0</v>
      </c>
      <c r="G43" s="67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</row>
    <row r="44" spans="1:26" ht="14.25" customHeight="1" x14ac:dyDescent="0.35">
      <c r="A44" s="22"/>
      <c r="B44" s="34"/>
      <c r="C44" s="27"/>
      <c r="D44" s="35"/>
      <c r="E44" s="23"/>
      <c r="F44" s="23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</row>
    <row r="45" spans="1:26" ht="14.25" customHeight="1" x14ac:dyDescent="0.35">
      <c r="A45" s="22"/>
      <c r="B45" s="37"/>
      <c r="C45" s="103" t="str">
        <f>+'Anexo Nº 9.a - Presupuesto'!C24</f>
        <v>(LUGAR, FECHA Y FIRMA)</v>
      </c>
      <c r="D45" s="103"/>
      <c r="E45" s="103"/>
      <c r="F45" s="23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</row>
    <row r="46" spans="1:26" ht="14.25" customHeight="1" x14ac:dyDescent="0.35">
      <c r="A46" s="38"/>
      <c r="B46" s="39"/>
      <c r="C46" s="103"/>
      <c r="D46" s="103"/>
      <c r="E46" s="103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</row>
    <row r="47" spans="1:26" ht="14.25" customHeight="1" x14ac:dyDescent="0.35">
      <c r="A47" s="38"/>
      <c r="B47" s="39"/>
      <c r="C47" s="103"/>
      <c r="D47" s="103"/>
      <c r="E47" s="103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</row>
    <row r="48" spans="1:26" ht="14.25" customHeight="1" x14ac:dyDescent="0.35">
      <c r="A48" s="38"/>
      <c r="B48" s="39"/>
      <c r="C48" s="103"/>
      <c r="D48" s="103"/>
      <c r="E48" s="103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</row>
    <row r="49" spans="1:26" ht="14.25" customHeight="1" x14ac:dyDescent="0.35">
      <c r="A49" s="38"/>
      <c r="B49" s="39"/>
      <c r="C49" s="72" t="s">
        <v>100</v>
      </c>
      <c r="D49" s="73"/>
      <c r="E49" s="73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</row>
    <row r="50" spans="1:26" ht="14.25" customHeight="1" x14ac:dyDescent="0.35">
      <c r="A50" s="38"/>
      <c r="B50" s="39"/>
      <c r="C50" s="74" t="s">
        <v>101</v>
      </c>
      <c r="D50" s="75"/>
      <c r="E50" s="75"/>
      <c r="F50" s="65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</row>
    <row r="51" spans="1:26" ht="14.25" customHeight="1" x14ac:dyDescent="0.35">
      <c r="A51" s="38"/>
      <c r="B51" s="39"/>
      <c r="C51" s="74" t="s">
        <v>102</v>
      </c>
      <c r="D51" s="75"/>
      <c r="E51" s="75"/>
      <c r="F51" s="65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14.25" customHeight="1" x14ac:dyDescent="0.35">
      <c r="A52" s="38"/>
      <c r="B52" s="39"/>
      <c r="C52" s="104" t="s">
        <v>104</v>
      </c>
      <c r="D52" s="104"/>
      <c r="E52" s="104"/>
      <c r="F52" s="104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</row>
    <row r="53" spans="1:26" ht="14.25" customHeight="1" x14ac:dyDescent="0.35">
      <c r="A53" s="38"/>
      <c r="B53" s="39"/>
      <c r="C53" s="104"/>
      <c r="D53" s="104"/>
      <c r="E53" s="104"/>
      <c r="F53" s="104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</row>
    <row r="54" spans="1:26" ht="5.5" customHeight="1" x14ac:dyDescent="0.35">
      <c r="A54" s="38"/>
      <c r="B54" s="39"/>
      <c r="C54" s="73"/>
      <c r="D54" s="73"/>
      <c r="E54" s="73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14.25" customHeight="1" x14ac:dyDescent="0.35">
      <c r="A55" s="38"/>
      <c r="B55" s="39"/>
      <c r="C55" s="40" t="s">
        <v>13</v>
      </c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</row>
    <row r="56" spans="1:26" ht="14.5" customHeight="1" x14ac:dyDescent="0.35">
      <c r="A56" s="38"/>
      <c r="B56" s="39"/>
      <c r="C56" s="79" t="s">
        <v>15</v>
      </c>
      <c r="D56" s="79"/>
      <c r="E56" s="79"/>
      <c r="F56" s="7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</row>
    <row r="57" spans="1:26" ht="14.25" customHeight="1" x14ac:dyDescent="0.35">
      <c r="A57" s="38"/>
      <c r="B57" s="39"/>
      <c r="C57" s="43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</row>
    <row r="58" spans="1:26" ht="14.25" customHeight="1" x14ac:dyDescent="0.35">
      <c r="A58" s="38"/>
      <c r="B58" s="39"/>
      <c r="C58" s="44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</row>
    <row r="59" spans="1:26" ht="14.25" customHeight="1" x14ac:dyDescent="0.35">
      <c r="A59" s="38"/>
      <c r="B59" s="39"/>
      <c r="C59" s="44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</row>
    <row r="60" spans="1:26" ht="14.25" customHeight="1" x14ac:dyDescent="0.35">
      <c r="A60" s="38"/>
      <c r="B60" s="39"/>
      <c r="C60" s="44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14.25" customHeight="1" x14ac:dyDescent="0.35">
      <c r="A61" s="38"/>
      <c r="B61" s="39"/>
      <c r="C61" s="44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14.25" customHeight="1" x14ac:dyDescent="0.35">
      <c r="A62" s="38"/>
      <c r="B62" s="39"/>
      <c r="C62" s="44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14.25" customHeight="1" x14ac:dyDescent="0.35">
      <c r="A63" s="38"/>
      <c r="B63" s="39"/>
      <c r="C63" s="44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14.25" customHeight="1" x14ac:dyDescent="0.35">
      <c r="A64" s="38"/>
      <c r="B64" s="39"/>
      <c r="C64" s="44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14.25" customHeight="1" x14ac:dyDescent="0.35">
      <c r="A65" s="38"/>
      <c r="B65" s="39"/>
      <c r="C65" s="44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14.25" customHeight="1" x14ac:dyDescent="0.35">
      <c r="A66" s="38"/>
      <c r="B66" s="39"/>
      <c r="C66" s="44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14.25" customHeight="1" x14ac:dyDescent="0.35">
      <c r="A67" s="3"/>
      <c r="B67" s="4"/>
      <c r="C67" s="16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3"/>
      <c r="B68" s="4"/>
      <c r="C68" s="16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5">
      <c r="A69" s="3"/>
      <c r="B69" s="4"/>
      <c r="C69" s="16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5">
      <c r="A70" s="3"/>
      <c r="B70" s="4"/>
      <c r="C70" s="16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5">
      <c r="A71" s="3"/>
      <c r="B71" s="4"/>
      <c r="C71" s="16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5">
      <c r="A72" s="3"/>
      <c r="B72" s="4"/>
      <c r="C72" s="16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5">
      <c r="A73" s="3"/>
      <c r="B73" s="4"/>
      <c r="C73" s="16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5">
      <c r="A74" s="3"/>
      <c r="B74" s="4"/>
      <c r="C74" s="16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5">
      <c r="A75" s="3"/>
      <c r="B75" s="4"/>
      <c r="C75" s="16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5">
      <c r="A76" s="3"/>
      <c r="B76" s="4"/>
      <c r="C76" s="16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5">
      <c r="A77" s="3"/>
      <c r="B77" s="4"/>
      <c r="C77" s="16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3"/>
      <c r="B78" s="4"/>
      <c r="C78" s="16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3"/>
      <c r="B79" s="4"/>
      <c r="C79" s="16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3"/>
      <c r="B80" s="4"/>
      <c r="C80" s="1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5">
      <c r="A81" s="3"/>
      <c r="B81" s="4"/>
      <c r="C81" s="16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5">
      <c r="A82" s="3"/>
      <c r="B82" s="4"/>
      <c r="C82" s="16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5">
      <c r="A83" s="3"/>
      <c r="B83" s="4"/>
      <c r="C83" s="16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5">
      <c r="A84" s="3"/>
      <c r="B84" s="4"/>
      <c r="C84" s="16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5">
      <c r="A85" s="3"/>
      <c r="B85" s="4"/>
      <c r="C85" s="16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5">
      <c r="A86" s="3"/>
      <c r="B86" s="4"/>
      <c r="C86" s="16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5">
      <c r="A87" s="3"/>
      <c r="B87" s="4"/>
      <c r="C87" s="16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5">
      <c r="A88" s="3"/>
      <c r="B88" s="4"/>
      <c r="C88" s="16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5">
      <c r="A89" s="3"/>
      <c r="B89" s="4"/>
      <c r="C89" s="16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5">
      <c r="A90" s="3"/>
      <c r="B90" s="4"/>
      <c r="C90" s="16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5">
      <c r="A91" s="3"/>
      <c r="B91" s="4"/>
      <c r="C91" s="16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5">
      <c r="A92" s="3"/>
      <c r="B92" s="4"/>
      <c r="C92" s="16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5">
      <c r="A93" s="3"/>
      <c r="B93" s="4"/>
      <c r="C93" s="16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5">
      <c r="A94" s="3"/>
      <c r="B94" s="4"/>
      <c r="C94" s="16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5">
      <c r="A95" s="3"/>
      <c r="B95" s="4"/>
      <c r="C95" s="16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5">
      <c r="A96" s="3"/>
      <c r="B96" s="4"/>
      <c r="C96" s="1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3"/>
      <c r="B97" s="4"/>
      <c r="C97" s="16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3"/>
      <c r="B98" s="4"/>
      <c r="C98" s="16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3"/>
      <c r="B99" s="4"/>
      <c r="C99" s="16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3"/>
      <c r="B100" s="4"/>
      <c r="C100" s="16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3"/>
      <c r="B101" s="4"/>
      <c r="C101" s="16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3"/>
      <c r="B102" s="4"/>
      <c r="C102" s="16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3"/>
      <c r="B103" s="4"/>
      <c r="C103" s="16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3"/>
      <c r="B104" s="4"/>
      <c r="C104" s="16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3"/>
      <c r="B105" s="4"/>
      <c r="C105" s="16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3"/>
      <c r="B106" s="4"/>
      <c r="C106" s="16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3"/>
      <c r="B107" s="4"/>
      <c r="C107" s="16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3"/>
      <c r="B108" s="4"/>
      <c r="C108" s="16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3"/>
      <c r="B109" s="4"/>
      <c r="C109" s="16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3"/>
      <c r="B110" s="4"/>
      <c r="C110" s="16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3"/>
      <c r="B111" s="4"/>
      <c r="C111" s="16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3"/>
      <c r="B112" s="4"/>
      <c r="C112" s="16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3"/>
      <c r="B113" s="4"/>
      <c r="C113" s="16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3"/>
      <c r="B114" s="4"/>
      <c r="C114" s="16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3"/>
      <c r="B115" s="4"/>
      <c r="C115" s="16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3"/>
      <c r="B116" s="4"/>
      <c r="C116" s="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3"/>
      <c r="B117" s="4"/>
      <c r="C117" s="16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3"/>
      <c r="B118" s="4"/>
      <c r="C118" s="16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3"/>
      <c r="B119" s="4"/>
      <c r="C119" s="16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3"/>
      <c r="B120" s="4"/>
      <c r="C120" s="16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3"/>
      <c r="B121" s="4"/>
      <c r="C121" s="16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3"/>
      <c r="B122" s="4"/>
      <c r="C122" s="16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3"/>
      <c r="B123" s="4"/>
      <c r="C123" s="16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3"/>
      <c r="B124" s="4"/>
      <c r="C124" s="16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3"/>
      <c r="B125" s="4"/>
      <c r="C125" s="16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3"/>
      <c r="B126" s="4"/>
      <c r="C126" s="16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3"/>
      <c r="B127" s="4"/>
      <c r="C127" s="16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3"/>
      <c r="B128" s="4"/>
      <c r="C128" s="16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3"/>
      <c r="B129" s="4"/>
      <c r="C129" s="16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3"/>
      <c r="B130" s="4"/>
      <c r="C130" s="16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3"/>
      <c r="B131" s="4"/>
      <c r="C131" s="16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3"/>
      <c r="B132" s="4"/>
      <c r="C132" s="16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3"/>
      <c r="B133" s="4"/>
      <c r="C133" s="16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3"/>
      <c r="B134" s="4"/>
      <c r="C134" s="16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3"/>
      <c r="B135" s="4"/>
      <c r="C135" s="16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3"/>
      <c r="B136" s="4"/>
      <c r="C136" s="16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3"/>
      <c r="B137" s="4"/>
      <c r="C137" s="16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3"/>
      <c r="B138" s="4"/>
      <c r="C138" s="16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3"/>
      <c r="B139" s="4"/>
      <c r="C139" s="16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3"/>
      <c r="B140" s="4"/>
      <c r="C140" s="16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3"/>
      <c r="B141" s="4"/>
      <c r="C141" s="16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3"/>
      <c r="B142" s="4"/>
      <c r="C142" s="16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3"/>
      <c r="B143" s="4"/>
      <c r="C143" s="16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3"/>
      <c r="B144" s="4"/>
      <c r="C144" s="16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3"/>
      <c r="B145" s="4"/>
      <c r="C145" s="16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3"/>
      <c r="B146" s="4"/>
      <c r="C146" s="16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3"/>
      <c r="B147" s="4"/>
      <c r="C147" s="16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3"/>
      <c r="B148" s="4"/>
      <c r="C148" s="16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3"/>
      <c r="B149" s="4"/>
      <c r="C149" s="16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3"/>
      <c r="B150" s="4"/>
      <c r="C150" s="16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3"/>
      <c r="B151" s="4"/>
      <c r="C151" s="16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3"/>
      <c r="B152" s="4"/>
      <c r="C152" s="16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3"/>
      <c r="B153" s="4"/>
      <c r="C153" s="16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3"/>
      <c r="B154" s="4"/>
      <c r="C154" s="16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3"/>
      <c r="B155" s="4"/>
      <c r="C155" s="16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3"/>
      <c r="B156" s="4"/>
      <c r="C156" s="16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3"/>
      <c r="B157" s="4"/>
      <c r="C157" s="16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3"/>
      <c r="B158" s="4"/>
      <c r="C158" s="16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3"/>
      <c r="B159" s="4"/>
      <c r="C159" s="16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3"/>
      <c r="B160" s="4"/>
      <c r="C160" s="16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3"/>
      <c r="B161" s="4"/>
      <c r="C161" s="16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3"/>
      <c r="B162" s="4"/>
      <c r="C162" s="16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3"/>
      <c r="B163" s="4"/>
      <c r="C163" s="16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3"/>
      <c r="B164" s="4"/>
      <c r="C164" s="16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3"/>
      <c r="B165" s="4"/>
      <c r="C165" s="16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3"/>
      <c r="B166" s="4"/>
      <c r="C166" s="16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3"/>
      <c r="B167" s="4"/>
      <c r="C167" s="16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3"/>
      <c r="B168" s="4"/>
      <c r="C168" s="16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3"/>
      <c r="B169" s="4"/>
      <c r="C169" s="16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3"/>
      <c r="B170" s="4"/>
      <c r="C170" s="16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3"/>
      <c r="B171" s="4"/>
      <c r="C171" s="16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3"/>
      <c r="B172" s="4"/>
      <c r="C172" s="16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3"/>
      <c r="B173" s="4"/>
      <c r="C173" s="16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3"/>
      <c r="B174" s="4"/>
      <c r="C174" s="16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3"/>
      <c r="B175" s="4"/>
      <c r="C175" s="16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3"/>
      <c r="B176" s="4"/>
      <c r="C176" s="1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3"/>
      <c r="B177" s="4"/>
      <c r="C177" s="16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3"/>
      <c r="B178" s="4"/>
      <c r="C178" s="16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3"/>
      <c r="B179" s="4"/>
      <c r="C179" s="16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3"/>
      <c r="B180" s="4"/>
      <c r="C180" s="16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3"/>
      <c r="B181" s="4"/>
      <c r="C181" s="16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3"/>
      <c r="B182" s="4"/>
      <c r="C182" s="16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3"/>
      <c r="B183" s="4"/>
      <c r="C183" s="16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3"/>
      <c r="B184" s="4"/>
      <c r="C184" s="16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3"/>
      <c r="B185" s="4"/>
      <c r="C185" s="16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3"/>
      <c r="B186" s="4"/>
      <c r="C186" s="16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3"/>
      <c r="B187" s="4"/>
      <c r="C187" s="16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3"/>
      <c r="B188" s="4"/>
      <c r="C188" s="16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3"/>
      <c r="B189" s="4"/>
      <c r="C189" s="16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3"/>
      <c r="B190" s="4"/>
      <c r="C190" s="16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3"/>
      <c r="B191" s="4"/>
      <c r="C191" s="16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3"/>
      <c r="B192" s="4"/>
      <c r="C192" s="16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3"/>
      <c r="B193" s="4"/>
      <c r="C193" s="16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3"/>
      <c r="B194" s="4"/>
      <c r="C194" s="16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3"/>
      <c r="B195" s="4"/>
      <c r="C195" s="16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3"/>
      <c r="B196" s="4"/>
      <c r="C196" s="16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3"/>
      <c r="B197" s="4"/>
      <c r="C197" s="16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3"/>
      <c r="B198" s="4"/>
      <c r="C198" s="16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3"/>
      <c r="B199" s="4"/>
      <c r="C199" s="16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3"/>
      <c r="B200" s="4"/>
      <c r="C200" s="16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3"/>
      <c r="B201" s="4"/>
      <c r="C201" s="16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3"/>
      <c r="B202" s="4"/>
      <c r="C202" s="16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3"/>
      <c r="B203" s="4"/>
      <c r="C203" s="16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3"/>
      <c r="B204" s="4"/>
      <c r="C204" s="16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3"/>
      <c r="B205" s="4"/>
      <c r="C205" s="16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3"/>
      <c r="B206" s="4"/>
      <c r="C206" s="16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3"/>
      <c r="B207" s="4"/>
      <c r="C207" s="16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3"/>
      <c r="B208" s="4"/>
      <c r="C208" s="16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3"/>
      <c r="B209" s="4"/>
      <c r="C209" s="16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3"/>
      <c r="B210" s="4"/>
      <c r="C210" s="16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3"/>
      <c r="B211" s="4"/>
      <c r="C211" s="16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3"/>
      <c r="B212" s="4"/>
      <c r="C212" s="16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3"/>
      <c r="B213" s="4"/>
      <c r="C213" s="16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3"/>
      <c r="B214" s="4"/>
      <c r="C214" s="16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3"/>
      <c r="B215" s="4"/>
      <c r="C215" s="16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3"/>
      <c r="B216" s="4"/>
      <c r="C216" s="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3"/>
      <c r="B217" s="4"/>
      <c r="C217" s="16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3"/>
      <c r="B218" s="4"/>
      <c r="C218" s="16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3"/>
      <c r="B219" s="4"/>
      <c r="C219" s="16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3"/>
      <c r="B220" s="4"/>
      <c r="C220" s="16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3"/>
      <c r="B221" s="4"/>
      <c r="C221" s="16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3"/>
      <c r="B222" s="4"/>
      <c r="C222" s="16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3"/>
      <c r="B223" s="4"/>
      <c r="C223" s="16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3"/>
      <c r="B224" s="4"/>
      <c r="C224" s="16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3"/>
      <c r="B225" s="4"/>
      <c r="C225" s="16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3"/>
      <c r="B226" s="4"/>
      <c r="C226" s="16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3"/>
      <c r="B227" s="4"/>
      <c r="C227" s="16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3"/>
      <c r="B228" s="4"/>
      <c r="C228" s="16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3"/>
      <c r="B229" s="4"/>
      <c r="C229" s="16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3"/>
      <c r="B230" s="4"/>
      <c r="C230" s="16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3"/>
      <c r="B231" s="4"/>
      <c r="C231" s="16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3"/>
      <c r="B232" s="4"/>
      <c r="C232" s="16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3"/>
      <c r="B233" s="4"/>
      <c r="C233" s="16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3"/>
      <c r="B234" s="4"/>
      <c r="C234" s="16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3"/>
      <c r="B235" s="4"/>
      <c r="C235" s="16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3"/>
      <c r="B236" s="4"/>
      <c r="C236" s="16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3"/>
      <c r="B237" s="4"/>
      <c r="C237" s="16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3"/>
      <c r="B238" s="4"/>
      <c r="C238" s="16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3"/>
      <c r="B239" s="4"/>
      <c r="C239" s="16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3"/>
      <c r="B240" s="4"/>
      <c r="C240" s="16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3"/>
      <c r="B241" s="4"/>
      <c r="C241" s="16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3"/>
      <c r="B242" s="4"/>
      <c r="C242" s="16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3"/>
      <c r="B243" s="4"/>
      <c r="C243" s="16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3"/>
      <c r="B244" s="4"/>
      <c r="C244" s="16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3"/>
      <c r="B245" s="4"/>
      <c r="C245" s="16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3"/>
      <c r="B246" s="4"/>
      <c r="C246" s="16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3"/>
      <c r="B247" s="4"/>
      <c r="C247" s="16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3"/>
      <c r="B248" s="4"/>
      <c r="C248" s="16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3"/>
      <c r="B249" s="4"/>
      <c r="C249" s="16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3"/>
      <c r="B250" s="4"/>
      <c r="C250" s="16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3"/>
      <c r="B251" s="4"/>
      <c r="C251" s="16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3"/>
      <c r="B252" s="4"/>
      <c r="C252" s="16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3"/>
      <c r="B253" s="4"/>
      <c r="C253" s="16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3"/>
      <c r="B254" s="4"/>
      <c r="C254" s="16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3"/>
      <c r="B255" s="4"/>
      <c r="C255" s="16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3"/>
      <c r="B256" s="4"/>
      <c r="C256" s="16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3"/>
      <c r="B257" s="4"/>
      <c r="C257" s="16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3"/>
      <c r="B258" s="4"/>
      <c r="C258" s="16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3"/>
      <c r="B259" s="4"/>
      <c r="C259" s="16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3"/>
      <c r="B260" s="4"/>
      <c r="C260" s="16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3"/>
      <c r="B261" s="4"/>
      <c r="C261" s="16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3"/>
      <c r="B262" s="4"/>
      <c r="C262" s="16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3"/>
      <c r="B263" s="4"/>
      <c r="C263" s="16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3"/>
      <c r="B264" s="4"/>
      <c r="C264" s="16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3"/>
      <c r="B265" s="4"/>
      <c r="C265" s="16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3"/>
      <c r="B266" s="4"/>
      <c r="C266" s="16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3"/>
      <c r="B267" s="4"/>
      <c r="C267" s="16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3"/>
      <c r="B268" s="4"/>
      <c r="C268" s="16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3"/>
      <c r="B269" s="4"/>
      <c r="C269" s="16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3"/>
      <c r="B270" s="4"/>
      <c r="C270" s="16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3"/>
      <c r="B271" s="4"/>
      <c r="C271" s="16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3"/>
      <c r="B272" s="4"/>
      <c r="C272" s="16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3"/>
      <c r="B273" s="4"/>
      <c r="C273" s="16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3"/>
      <c r="B274" s="4"/>
      <c r="C274" s="16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3"/>
      <c r="B275" s="4"/>
      <c r="C275" s="16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3"/>
      <c r="B276" s="4"/>
      <c r="C276" s="16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3"/>
      <c r="B277" s="4"/>
      <c r="C277" s="16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3"/>
      <c r="B278" s="4"/>
      <c r="C278" s="16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3"/>
      <c r="B279" s="4"/>
      <c r="C279" s="16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3"/>
      <c r="B280" s="4"/>
      <c r="C280" s="16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3"/>
      <c r="B281" s="4"/>
      <c r="C281" s="16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3"/>
      <c r="B282" s="4"/>
      <c r="C282" s="16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3"/>
      <c r="B283" s="4"/>
      <c r="C283" s="16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3"/>
      <c r="B284" s="4"/>
      <c r="C284" s="16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3"/>
      <c r="B285" s="4"/>
      <c r="C285" s="16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3"/>
      <c r="B286" s="4"/>
      <c r="C286" s="16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3"/>
      <c r="B287" s="4"/>
      <c r="C287" s="16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3"/>
      <c r="B288" s="4"/>
      <c r="C288" s="16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3"/>
      <c r="B289" s="4"/>
      <c r="C289" s="16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3"/>
      <c r="B290" s="4"/>
      <c r="C290" s="16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3"/>
      <c r="B291" s="4"/>
      <c r="C291" s="16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3"/>
      <c r="B292" s="4"/>
      <c r="C292" s="16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3"/>
      <c r="B293" s="4"/>
      <c r="C293" s="16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3"/>
      <c r="B294" s="4"/>
      <c r="C294" s="16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3"/>
      <c r="B295" s="4"/>
      <c r="C295" s="16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3"/>
      <c r="B296" s="4"/>
      <c r="C296" s="16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3"/>
      <c r="B297" s="4"/>
      <c r="C297" s="16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3"/>
      <c r="B298" s="4"/>
      <c r="C298" s="16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3"/>
      <c r="B299" s="4"/>
      <c r="C299" s="16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3"/>
      <c r="B300" s="4"/>
      <c r="C300" s="16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3"/>
      <c r="B301" s="4"/>
      <c r="C301" s="16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3"/>
      <c r="B302" s="4"/>
      <c r="C302" s="16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3"/>
      <c r="B303" s="4"/>
      <c r="C303" s="16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3"/>
      <c r="B304" s="4"/>
      <c r="C304" s="16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3"/>
      <c r="B305" s="4"/>
      <c r="C305" s="16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3"/>
      <c r="B306" s="4"/>
      <c r="C306" s="16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3"/>
      <c r="B307" s="4"/>
      <c r="C307" s="16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3"/>
      <c r="B308" s="4"/>
      <c r="C308" s="16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3"/>
      <c r="B309" s="4"/>
      <c r="C309" s="16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3"/>
      <c r="B310" s="4"/>
      <c r="C310" s="16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3"/>
      <c r="B311" s="4"/>
      <c r="C311" s="16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3"/>
      <c r="B312" s="4"/>
      <c r="C312" s="16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3"/>
      <c r="B313" s="4"/>
      <c r="C313" s="16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3"/>
      <c r="B314" s="4"/>
      <c r="C314" s="16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3"/>
      <c r="B315" s="4"/>
      <c r="C315" s="16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3"/>
      <c r="B316" s="4"/>
      <c r="C316" s="16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3"/>
      <c r="B317" s="4"/>
      <c r="C317" s="16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3"/>
      <c r="B318" s="4"/>
      <c r="C318" s="16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3"/>
      <c r="B319" s="4"/>
      <c r="C319" s="16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3"/>
      <c r="B320" s="4"/>
      <c r="C320" s="16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3"/>
      <c r="B321" s="4"/>
      <c r="C321" s="16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3"/>
      <c r="B322" s="4"/>
      <c r="C322" s="16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3"/>
      <c r="B323" s="4"/>
      <c r="C323" s="16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3"/>
      <c r="B324" s="4"/>
      <c r="C324" s="16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3"/>
      <c r="B325" s="4"/>
      <c r="C325" s="16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3"/>
      <c r="B326" s="4"/>
      <c r="C326" s="16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3"/>
      <c r="B327" s="4"/>
      <c r="C327" s="16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3"/>
      <c r="B328" s="4"/>
      <c r="C328" s="16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3"/>
      <c r="B329" s="4"/>
      <c r="C329" s="16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3"/>
      <c r="B330" s="4"/>
      <c r="C330" s="16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3"/>
      <c r="B331" s="4"/>
      <c r="C331" s="16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3"/>
      <c r="B332" s="4"/>
      <c r="C332" s="16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3"/>
      <c r="B333" s="4"/>
      <c r="C333" s="16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3"/>
      <c r="B334" s="4"/>
      <c r="C334" s="16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3"/>
      <c r="B335" s="4"/>
      <c r="C335" s="16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3"/>
      <c r="B336" s="4"/>
      <c r="C336" s="16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3"/>
      <c r="B337" s="4"/>
      <c r="C337" s="16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3"/>
      <c r="B338" s="4"/>
      <c r="C338" s="16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3"/>
      <c r="B339" s="4"/>
      <c r="C339" s="16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3"/>
      <c r="B340" s="4"/>
      <c r="C340" s="16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3"/>
      <c r="B341" s="4"/>
      <c r="C341" s="16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3"/>
      <c r="B342" s="4"/>
      <c r="C342" s="16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3"/>
      <c r="B343" s="4"/>
      <c r="C343" s="16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3"/>
      <c r="B344" s="4"/>
      <c r="C344" s="16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3"/>
      <c r="B345" s="4"/>
      <c r="C345" s="16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3"/>
      <c r="B346" s="4"/>
      <c r="C346" s="16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3"/>
      <c r="B347" s="4"/>
      <c r="C347" s="16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3"/>
      <c r="B348" s="4"/>
      <c r="C348" s="16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3"/>
      <c r="B349" s="4"/>
      <c r="C349" s="16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3"/>
      <c r="B350" s="4"/>
      <c r="C350" s="16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3"/>
      <c r="B351" s="4"/>
      <c r="C351" s="16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3"/>
      <c r="B352" s="4"/>
      <c r="C352" s="16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3"/>
      <c r="B353" s="4"/>
      <c r="C353" s="16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3"/>
      <c r="B354" s="4"/>
      <c r="C354" s="16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3"/>
      <c r="B355" s="4"/>
      <c r="C355" s="16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3"/>
      <c r="B356" s="4"/>
      <c r="C356" s="16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3"/>
      <c r="B357" s="4"/>
      <c r="C357" s="16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3"/>
      <c r="B358" s="4"/>
      <c r="C358" s="16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3"/>
      <c r="B359" s="4"/>
      <c r="C359" s="16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3"/>
      <c r="B360" s="4"/>
      <c r="C360" s="16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3"/>
      <c r="B361" s="4"/>
      <c r="C361" s="16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3"/>
      <c r="B362" s="4"/>
      <c r="C362" s="16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3"/>
      <c r="B363" s="4"/>
      <c r="C363" s="16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3"/>
      <c r="B364" s="4"/>
      <c r="C364" s="16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3"/>
      <c r="B365" s="4"/>
      <c r="C365" s="16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3"/>
      <c r="B366" s="4"/>
      <c r="C366" s="16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3"/>
      <c r="B367" s="4"/>
      <c r="C367" s="16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3"/>
      <c r="B368" s="4"/>
      <c r="C368" s="16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3"/>
      <c r="B369" s="4"/>
      <c r="C369" s="16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3"/>
      <c r="B370" s="4"/>
      <c r="C370" s="16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3"/>
      <c r="B371" s="4"/>
      <c r="C371" s="16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3"/>
      <c r="B372" s="4"/>
      <c r="C372" s="16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3"/>
      <c r="B373" s="4"/>
      <c r="C373" s="16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3"/>
      <c r="B374" s="4"/>
      <c r="C374" s="16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3"/>
      <c r="B375" s="4"/>
      <c r="C375" s="16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3"/>
      <c r="B376" s="4"/>
      <c r="C376" s="16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3"/>
      <c r="B377" s="4"/>
      <c r="C377" s="16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3"/>
      <c r="B378" s="4"/>
      <c r="C378" s="16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3"/>
      <c r="B379" s="4"/>
      <c r="C379" s="16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3"/>
      <c r="B380" s="4"/>
      <c r="C380" s="16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3"/>
      <c r="B381" s="4"/>
      <c r="C381" s="16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3"/>
      <c r="B382" s="4"/>
      <c r="C382" s="16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3"/>
      <c r="B383" s="4"/>
      <c r="C383" s="16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3"/>
      <c r="B384" s="4"/>
      <c r="C384" s="16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3"/>
      <c r="B385" s="4"/>
      <c r="C385" s="16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3"/>
      <c r="B386" s="4"/>
      <c r="C386" s="16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3"/>
      <c r="B387" s="4"/>
      <c r="C387" s="16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3"/>
      <c r="B388" s="4"/>
      <c r="C388" s="16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3"/>
      <c r="B389" s="4"/>
      <c r="C389" s="16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3"/>
      <c r="B390" s="4"/>
      <c r="C390" s="16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3"/>
      <c r="B391" s="4"/>
      <c r="C391" s="16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3"/>
      <c r="B392" s="4"/>
      <c r="C392" s="16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3"/>
      <c r="B393" s="4"/>
      <c r="C393" s="16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3"/>
      <c r="B394" s="4"/>
      <c r="C394" s="16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3"/>
      <c r="B395" s="4"/>
      <c r="C395" s="16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3"/>
      <c r="B396" s="4"/>
      <c r="C396" s="16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3"/>
      <c r="B397" s="4"/>
      <c r="C397" s="16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3"/>
      <c r="B398" s="4"/>
      <c r="C398" s="16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3"/>
      <c r="B399" s="4"/>
      <c r="C399" s="16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3"/>
      <c r="B400" s="4"/>
      <c r="C400" s="16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3"/>
      <c r="B401" s="4"/>
      <c r="C401" s="16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3"/>
      <c r="B402" s="4"/>
      <c r="C402" s="16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3"/>
      <c r="B403" s="4"/>
      <c r="C403" s="16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3"/>
      <c r="B404" s="4"/>
      <c r="C404" s="16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3"/>
      <c r="B405" s="4"/>
      <c r="C405" s="16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3"/>
      <c r="B406" s="4"/>
      <c r="C406" s="16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3"/>
      <c r="B407" s="4"/>
      <c r="C407" s="16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3"/>
      <c r="B408" s="4"/>
      <c r="C408" s="16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3"/>
      <c r="B409" s="4"/>
      <c r="C409" s="16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3"/>
      <c r="B410" s="4"/>
      <c r="C410" s="16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3"/>
      <c r="B411" s="4"/>
      <c r="C411" s="16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3"/>
      <c r="B412" s="4"/>
      <c r="C412" s="16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3"/>
      <c r="B413" s="4"/>
      <c r="C413" s="16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3"/>
      <c r="B414" s="4"/>
      <c r="C414" s="16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3"/>
      <c r="B415" s="4"/>
      <c r="C415" s="16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3"/>
      <c r="B416" s="4"/>
      <c r="C416" s="16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3"/>
      <c r="B417" s="4"/>
      <c r="C417" s="16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3"/>
      <c r="B418" s="4"/>
      <c r="C418" s="16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3"/>
      <c r="B419" s="4"/>
      <c r="C419" s="16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3"/>
      <c r="B420" s="4"/>
      <c r="C420" s="16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3"/>
      <c r="B421" s="4"/>
      <c r="C421" s="16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3"/>
      <c r="B422" s="4"/>
      <c r="C422" s="16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3"/>
      <c r="B423" s="4"/>
      <c r="C423" s="16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3"/>
      <c r="B424" s="4"/>
      <c r="C424" s="16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3"/>
      <c r="B425" s="4"/>
      <c r="C425" s="16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3"/>
      <c r="B426" s="4"/>
      <c r="C426" s="1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3"/>
      <c r="B427" s="4"/>
      <c r="C427" s="16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3"/>
      <c r="B428" s="4"/>
      <c r="C428" s="16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3"/>
      <c r="B429" s="4"/>
      <c r="C429" s="16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3"/>
      <c r="B430" s="4"/>
      <c r="C430" s="16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3"/>
      <c r="B431" s="4"/>
      <c r="C431" s="16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3"/>
      <c r="B432" s="4"/>
      <c r="C432" s="16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3"/>
      <c r="B433" s="4"/>
      <c r="C433" s="16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3"/>
      <c r="B434" s="4"/>
      <c r="C434" s="16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3"/>
      <c r="B435" s="4"/>
      <c r="C435" s="16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3"/>
      <c r="B436" s="4"/>
      <c r="C436" s="16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3"/>
      <c r="B437" s="4"/>
      <c r="C437" s="16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3"/>
      <c r="B438" s="4"/>
      <c r="C438" s="16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3"/>
      <c r="B439" s="4"/>
      <c r="C439" s="16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3"/>
      <c r="B440" s="4"/>
      <c r="C440" s="16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3"/>
      <c r="B441" s="4"/>
      <c r="C441" s="16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3"/>
      <c r="B442" s="4"/>
      <c r="C442" s="16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3"/>
      <c r="B443" s="4"/>
      <c r="C443" s="16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3"/>
      <c r="B444" s="4"/>
      <c r="C444" s="16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3"/>
      <c r="B445" s="4"/>
      <c r="C445" s="16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3"/>
      <c r="B446" s="4"/>
      <c r="C446" s="16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3"/>
      <c r="B447" s="4"/>
      <c r="C447" s="16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3"/>
      <c r="B448" s="4"/>
      <c r="C448" s="16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3"/>
      <c r="B449" s="4"/>
      <c r="C449" s="16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3"/>
      <c r="B450" s="4"/>
      <c r="C450" s="16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3"/>
      <c r="B451" s="4"/>
      <c r="C451" s="16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3"/>
      <c r="B452" s="4"/>
      <c r="C452" s="16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3"/>
      <c r="B453" s="4"/>
      <c r="C453" s="16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3"/>
      <c r="B454" s="4"/>
      <c r="C454" s="16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3"/>
      <c r="B455" s="4"/>
      <c r="C455" s="16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3"/>
      <c r="B456" s="4"/>
      <c r="C456" s="16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3"/>
      <c r="B457" s="4"/>
      <c r="C457" s="16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3"/>
      <c r="B458" s="4"/>
      <c r="C458" s="16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3"/>
      <c r="B459" s="4"/>
      <c r="C459" s="16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3"/>
      <c r="B460" s="4"/>
      <c r="C460" s="16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3"/>
      <c r="B461" s="4"/>
      <c r="C461" s="16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3"/>
      <c r="B462" s="4"/>
      <c r="C462" s="16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3"/>
      <c r="B463" s="4"/>
      <c r="C463" s="16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3"/>
      <c r="B464" s="4"/>
      <c r="C464" s="16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3"/>
      <c r="B465" s="4"/>
      <c r="C465" s="16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3"/>
      <c r="B466" s="4"/>
      <c r="C466" s="16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3"/>
      <c r="B467" s="4"/>
      <c r="C467" s="16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3"/>
      <c r="B468" s="4"/>
      <c r="C468" s="16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3"/>
      <c r="B469" s="4"/>
      <c r="C469" s="16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3"/>
      <c r="B470" s="4"/>
      <c r="C470" s="16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3"/>
      <c r="B471" s="4"/>
      <c r="C471" s="16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3"/>
      <c r="B472" s="4"/>
      <c r="C472" s="16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3"/>
      <c r="B473" s="4"/>
      <c r="C473" s="16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3"/>
      <c r="B474" s="4"/>
      <c r="C474" s="16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3"/>
      <c r="B475" s="4"/>
      <c r="C475" s="16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3"/>
      <c r="B476" s="4"/>
      <c r="C476" s="16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3"/>
      <c r="B477" s="4"/>
      <c r="C477" s="16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3"/>
      <c r="B478" s="4"/>
      <c r="C478" s="16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3"/>
      <c r="B479" s="4"/>
      <c r="C479" s="16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3"/>
      <c r="B480" s="4"/>
      <c r="C480" s="16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3"/>
      <c r="B481" s="4"/>
      <c r="C481" s="16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3"/>
      <c r="B482" s="4"/>
      <c r="C482" s="16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3"/>
      <c r="B483" s="4"/>
      <c r="C483" s="16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3"/>
      <c r="B484" s="4"/>
      <c r="C484" s="16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3"/>
      <c r="B485" s="4"/>
      <c r="C485" s="16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3"/>
      <c r="B486" s="4"/>
      <c r="C486" s="16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3"/>
      <c r="B487" s="4"/>
      <c r="C487" s="16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3"/>
      <c r="B488" s="4"/>
      <c r="C488" s="16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3"/>
      <c r="B489" s="4"/>
      <c r="C489" s="16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3"/>
      <c r="B490" s="4"/>
      <c r="C490" s="16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3"/>
      <c r="B491" s="4"/>
      <c r="C491" s="16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3"/>
      <c r="B492" s="4"/>
      <c r="C492" s="16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3"/>
      <c r="B493" s="4"/>
      <c r="C493" s="16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3"/>
      <c r="B494" s="4"/>
      <c r="C494" s="16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3"/>
      <c r="B495" s="4"/>
      <c r="C495" s="16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3"/>
      <c r="B496" s="4"/>
      <c r="C496" s="16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3"/>
      <c r="B497" s="4"/>
      <c r="C497" s="16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3"/>
      <c r="B498" s="4"/>
      <c r="C498" s="16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3"/>
      <c r="B499" s="4"/>
      <c r="C499" s="16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3"/>
      <c r="B500" s="4"/>
      <c r="C500" s="16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3"/>
      <c r="B501" s="4"/>
      <c r="C501" s="16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3"/>
      <c r="B502" s="4"/>
      <c r="C502" s="16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3"/>
      <c r="B503" s="4"/>
      <c r="C503" s="16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3"/>
      <c r="B504" s="4"/>
      <c r="C504" s="16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3"/>
      <c r="B505" s="4"/>
      <c r="C505" s="16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3"/>
      <c r="B506" s="4"/>
      <c r="C506" s="16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3"/>
      <c r="B507" s="4"/>
      <c r="C507" s="16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3"/>
      <c r="B508" s="4"/>
      <c r="C508" s="16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3"/>
      <c r="B509" s="4"/>
      <c r="C509" s="16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3"/>
      <c r="B510" s="4"/>
      <c r="C510" s="16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3"/>
      <c r="B511" s="4"/>
      <c r="C511" s="16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3"/>
      <c r="B512" s="4"/>
      <c r="C512" s="16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3"/>
      <c r="B513" s="4"/>
      <c r="C513" s="16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3"/>
      <c r="B514" s="4"/>
      <c r="C514" s="16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3"/>
      <c r="B515" s="4"/>
      <c r="C515" s="16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3"/>
      <c r="B516" s="4"/>
      <c r="C516" s="16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3"/>
      <c r="B517" s="4"/>
      <c r="C517" s="16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3"/>
      <c r="B518" s="4"/>
      <c r="C518" s="16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3"/>
      <c r="B519" s="4"/>
      <c r="C519" s="16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3"/>
      <c r="B520" s="4"/>
      <c r="C520" s="16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3"/>
      <c r="B521" s="4"/>
      <c r="C521" s="16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3"/>
      <c r="B522" s="4"/>
      <c r="C522" s="16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3"/>
      <c r="B523" s="4"/>
      <c r="C523" s="16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3"/>
      <c r="B524" s="4"/>
      <c r="C524" s="16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3"/>
      <c r="B525" s="4"/>
      <c r="C525" s="16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3"/>
      <c r="B526" s="4"/>
      <c r="C526" s="16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3"/>
      <c r="B527" s="4"/>
      <c r="C527" s="16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3"/>
      <c r="B528" s="4"/>
      <c r="C528" s="16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3"/>
      <c r="B529" s="4"/>
      <c r="C529" s="16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3"/>
      <c r="B530" s="4"/>
      <c r="C530" s="16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3"/>
      <c r="B531" s="4"/>
      <c r="C531" s="16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3"/>
      <c r="B532" s="4"/>
      <c r="C532" s="16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3"/>
      <c r="B533" s="4"/>
      <c r="C533" s="16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3"/>
      <c r="B534" s="4"/>
      <c r="C534" s="16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3"/>
      <c r="B535" s="4"/>
      <c r="C535" s="16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3"/>
      <c r="B536" s="4"/>
      <c r="C536" s="16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3"/>
      <c r="B537" s="4"/>
      <c r="C537" s="16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3"/>
      <c r="B538" s="4"/>
      <c r="C538" s="16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3"/>
      <c r="B539" s="4"/>
      <c r="C539" s="16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3"/>
      <c r="B540" s="4"/>
      <c r="C540" s="16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3"/>
      <c r="B541" s="4"/>
      <c r="C541" s="16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3"/>
      <c r="B542" s="4"/>
      <c r="C542" s="16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3"/>
      <c r="B543" s="4"/>
      <c r="C543" s="16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3"/>
      <c r="B544" s="4"/>
      <c r="C544" s="16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3"/>
      <c r="B545" s="4"/>
      <c r="C545" s="16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3"/>
      <c r="B546" s="4"/>
      <c r="C546" s="16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3"/>
      <c r="B547" s="4"/>
      <c r="C547" s="16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3"/>
      <c r="B548" s="4"/>
      <c r="C548" s="16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3"/>
      <c r="B549" s="4"/>
      <c r="C549" s="16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3"/>
      <c r="B550" s="4"/>
      <c r="C550" s="16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3"/>
      <c r="B551" s="4"/>
      <c r="C551" s="16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3"/>
      <c r="B552" s="4"/>
      <c r="C552" s="16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3"/>
      <c r="B553" s="4"/>
      <c r="C553" s="16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3"/>
      <c r="B554" s="4"/>
      <c r="C554" s="16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3"/>
      <c r="B555" s="4"/>
      <c r="C555" s="16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3"/>
      <c r="B556" s="4"/>
      <c r="C556" s="16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3"/>
      <c r="B557" s="4"/>
      <c r="C557" s="16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3"/>
      <c r="B558" s="4"/>
      <c r="C558" s="16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3"/>
      <c r="B559" s="4"/>
      <c r="C559" s="16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3"/>
      <c r="B560" s="4"/>
      <c r="C560" s="16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3"/>
      <c r="B561" s="4"/>
      <c r="C561" s="16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3"/>
      <c r="B562" s="4"/>
      <c r="C562" s="16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3"/>
      <c r="B563" s="4"/>
      <c r="C563" s="16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3"/>
      <c r="B564" s="4"/>
      <c r="C564" s="16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3"/>
      <c r="B565" s="4"/>
      <c r="C565" s="16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3"/>
      <c r="B566" s="4"/>
      <c r="C566" s="16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3"/>
      <c r="B567" s="4"/>
      <c r="C567" s="16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3"/>
      <c r="B568" s="4"/>
      <c r="C568" s="16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3"/>
      <c r="B569" s="4"/>
      <c r="C569" s="16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3"/>
      <c r="B570" s="4"/>
      <c r="C570" s="16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3"/>
      <c r="B571" s="4"/>
      <c r="C571" s="16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3"/>
      <c r="B572" s="4"/>
      <c r="C572" s="16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3"/>
      <c r="B573" s="4"/>
      <c r="C573" s="16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3"/>
      <c r="B574" s="4"/>
      <c r="C574" s="16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3"/>
      <c r="B575" s="4"/>
      <c r="C575" s="16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3"/>
      <c r="B576" s="4"/>
      <c r="C576" s="16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3"/>
      <c r="B577" s="4"/>
      <c r="C577" s="16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3"/>
      <c r="B578" s="4"/>
      <c r="C578" s="16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3"/>
      <c r="B579" s="4"/>
      <c r="C579" s="16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3"/>
      <c r="B580" s="4"/>
      <c r="C580" s="16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3"/>
      <c r="B581" s="4"/>
      <c r="C581" s="16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3"/>
      <c r="B582" s="4"/>
      <c r="C582" s="16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3"/>
      <c r="B583" s="4"/>
      <c r="C583" s="16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3"/>
      <c r="B584" s="4"/>
      <c r="C584" s="16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3"/>
      <c r="B585" s="4"/>
      <c r="C585" s="16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3"/>
      <c r="B586" s="4"/>
      <c r="C586" s="16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3"/>
      <c r="B587" s="4"/>
      <c r="C587" s="16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3"/>
      <c r="B588" s="4"/>
      <c r="C588" s="16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3"/>
      <c r="B589" s="4"/>
      <c r="C589" s="16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3"/>
      <c r="B590" s="4"/>
      <c r="C590" s="16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3"/>
      <c r="B591" s="4"/>
      <c r="C591" s="16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3"/>
      <c r="B592" s="4"/>
      <c r="C592" s="16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3"/>
      <c r="B593" s="4"/>
      <c r="C593" s="16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3"/>
      <c r="B594" s="4"/>
      <c r="C594" s="16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3"/>
      <c r="B595" s="4"/>
      <c r="C595" s="16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3"/>
      <c r="B596" s="4"/>
      <c r="C596" s="16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3"/>
      <c r="B597" s="4"/>
      <c r="C597" s="16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3"/>
      <c r="B598" s="4"/>
      <c r="C598" s="16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3"/>
      <c r="B599" s="4"/>
      <c r="C599" s="16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3"/>
      <c r="B600" s="4"/>
      <c r="C600" s="16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3"/>
      <c r="B601" s="4"/>
      <c r="C601" s="16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3"/>
      <c r="B602" s="4"/>
      <c r="C602" s="16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3"/>
      <c r="B603" s="4"/>
      <c r="C603" s="16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3"/>
      <c r="B604" s="4"/>
      <c r="C604" s="16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3"/>
      <c r="B605" s="4"/>
      <c r="C605" s="16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3"/>
      <c r="B606" s="4"/>
      <c r="C606" s="16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3"/>
      <c r="B607" s="4"/>
      <c r="C607" s="16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3"/>
      <c r="B608" s="4"/>
      <c r="C608" s="16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3"/>
      <c r="B609" s="4"/>
      <c r="C609" s="16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3"/>
      <c r="B610" s="4"/>
      <c r="C610" s="16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3"/>
      <c r="B611" s="4"/>
      <c r="C611" s="16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3"/>
      <c r="B612" s="4"/>
      <c r="C612" s="16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3"/>
      <c r="B613" s="4"/>
      <c r="C613" s="16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3"/>
      <c r="B614" s="4"/>
      <c r="C614" s="16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3"/>
      <c r="B615" s="4"/>
      <c r="C615" s="16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3"/>
      <c r="B616" s="4"/>
      <c r="C616" s="16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3"/>
      <c r="B617" s="4"/>
      <c r="C617" s="16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3"/>
      <c r="B618" s="4"/>
      <c r="C618" s="16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3"/>
      <c r="B619" s="4"/>
      <c r="C619" s="16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3"/>
      <c r="B620" s="4"/>
      <c r="C620" s="16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3"/>
      <c r="B621" s="4"/>
      <c r="C621" s="16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3"/>
      <c r="B622" s="4"/>
      <c r="C622" s="16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3"/>
      <c r="B623" s="4"/>
      <c r="C623" s="16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3"/>
      <c r="B624" s="4"/>
      <c r="C624" s="16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3"/>
      <c r="B625" s="4"/>
      <c r="C625" s="16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3"/>
      <c r="B626" s="4"/>
      <c r="C626" s="16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3"/>
      <c r="B627" s="4"/>
      <c r="C627" s="16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3"/>
      <c r="B628" s="4"/>
      <c r="C628" s="16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3"/>
      <c r="B629" s="4"/>
      <c r="C629" s="16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3"/>
      <c r="B630" s="4"/>
      <c r="C630" s="16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3"/>
      <c r="B631" s="4"/>
      <c r="C631" s="16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3"/>
      <c r="B632" s="4"/>
      <c r="C632" s="16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3"/>
      <c r="B633" s="4"/>
      <c r="C633" s="16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3"/>
      <c r="B634" s="4"/>
      <c r="C634" s="16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3"/>
      <c r="B635" s="4"/>
      <c r="C635" s="16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3"/>
      <c r="B636" s="4"/>
      <c r="C636" s="16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3"/>
      <c r="B637" s="4"/>
      <c r="C637" s="16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3"/>
      <c r="B638" s="4"/>
      <c r="C638" s="16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3"/>
      <c r="B639" s="4"/>
      <c r="C639" s="16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3"/>
      <c r="B640" s="4"/>
      <c r="C640" s="16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3"/>
      <c r="B641" s="4"/>
      <c r="C641" s="16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3"/>
      <c r="B642" s="4"/>
      <c r="C642" s="16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3"/>
      <c r="B643" s="4"/>
      <c r="C643" s="16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3"/>
      <c r="B644" s="4"/>
      <c r="C644" s="16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3"/>
      <c r="B645" s="4"/>
      <c r="C645" s="16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3"/>
      <c r="B646" s="4"/>
      <c r="C646" s="16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3"/>
      <c r="B647" s="4"/>
      <c r="C647" s="16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3"/>
      <c r="B648" s="4"/>
      <c r="C648" s="16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3"/>
      <c r="B649" s="4"/>
      <c r="C649" s="16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3"/>
      <c r="B650" s="4"/>
      <c r="C650" s="16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3"/>
      <c r="B651" s="4"/>
      <c r="C651" s="16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3"/>
      <c r="B652" s="4"/>
      <c r="C652" s="16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3"/>
      <c r="B653" s="4"/>
      <c r="C653" s="16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3"/>
      <c r="B654" s="4"/>
      <c r="C654" s="16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3"/>
      <c r="B655" s="4"/>
      <c r="C655" s="16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3"/>
      <c r="B656" s="4"/>
      <c r="C656" s="16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3"/>
      <c r="B657" s="4"/>
      <c r="C657" s="16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3"/>
      <c r="B658" s="4"/>
      <c r="C658" s="16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3"/>
      <c r="B659" s="4"/>
      <c r="C659" s="16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3"/>
      <c r="B660" s="4"/>
      <c r="C660" s="16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3"/>
      <c r="B661" s="4"/>
      <c r="C661" s="16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3"/>
      <c r="B662" s="4"/>
      <c r="C662" s="16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3"/>
      <c r="B663" s="4"/>
      <c r="C663" s="16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3"/>
      <c r="B664" s="4"/>
      <c r="C664" s="16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3"/>
      <c r="B665" s="4"/>
      <c r="C665" s="16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3"/>
      <c r="B666" s="4"/>
      <c r="C666" s="16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3"/>
      <c r="B667" s="4"/>
      <c r="C667" s="16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3"/>
      <c r="B668" s="4"/>
      <c r="C668" s="16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3"/>
      <c r="B669" s="4"/>
      <c r="C669" s="16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3"/>
      <c r="B670" s="4"/>
      <c r="C670" s="16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3"/>
      <c r="B671" s="4"/>
      <c r="C671" s="16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3"/>
      <c r="B672" s="4"/>
      <c r="C672" s="16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3"/>
      <c r="B673" s="4"/>
      <c r="C673" s="16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3"/>
      <c r="B674" s="4"/>
      <c r="C674" s="16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3"/>
      <c r="B675" s="4"/>
      <c r="C675" s="16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3"/>
      <c r="B676" s="4"/>
      <c r="C676" s="16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3"/>
      <c r="B677" s="4"/>
      <c r="C677" s="16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3"/>
      <c r="B678" s="4"/>
      <c r="C678" s="16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3"/>
      <c r="B679" s="4"/>
      <c r="C679" s="16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3"/>
      <c r="B680" s="4"/>
      <c r="C680" s="16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3"/>
      <c r="B681" s="4"/>
      <c r="C681" s="16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3"/>
      <c r="B682" s="4"/>
      <c r="C682" s="16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3"/>
      <c r="B683" s="4"/>
      <c r="C683" s="16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3"/>
      <c r="B684" s="4"/>
      <c r="C684" s="16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3"/>
      <c r="B685" s="4"/>
      <c r="C685" s="16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3"/>
      <c r="B686" s="4"/>
      <c r="C686" s="16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3"/>
      <c r="B687" s="4"/>
      <c r="C687" s="16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3"/>
      <c r="B688" s="4"/>
      <c r="C688" s="16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3"/>
      <c r="B689" s="4"/>
      <c r="C689" s="16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3"/>
      <c r="B690" s="4"/>
      <c r="C690" s="16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3"/>
      <c r="B691" s="4"/>
      <c r="C691" s="16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3"/>
      <c r="B692" s="4"/>
      <c r="C692" s="16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3"/>
      <c r="B693" s="4"/>
      <c r="C693" s="16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3"/>
      <c r="B694" s="4"/>
      <c r="C694" s="16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3"/>
      <c r="B695" s="4"/>
      <c r="C695" s="16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3"/>
      <c r="B696" s="4"/>
      <c r="C696" s="16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3"/>
      <c r="B697" s="4"/>
      <c r="C697" s="16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3"/>
      <c r="B698" s="4"/>
      <c r="C698" s="16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3"/>
      <c r="B699" s="4"/>
      <c r="C699" s="16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3"/>
      <c r="B700" s="4"/>
      <c r="C700" s="16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3"/>
      <c r="B701" s="4"/>
      <c r="C701" s="16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3"/>
      <c r="B702" s="4"/>
      <c r="C702" s="16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3"/>
      <c r="B703" s="4"/>
      <c r="C703" s="16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3"/>
      <c r="B704" s="4"/>
      <c r="C704" s="16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3"/>
      <c r="B705" s="4"/>
      <c r="C705" s="16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3"/>
      <c r="B706" s="4"/>
      <c r="C706" s="16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3"/>
      <c r="B707" s="4"/>
      <c r="C707" s="16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3"/>
      <c r="B708" s="4"/>
      <c r="C708" s="16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3"/>
      <c r="B709" s="4"/>
      <c r="C709" s="16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3"/>
      <c r="B710" s="4"/>
      <c r="C710" s="16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3"/>
      <c r="B711" s="4"/>
      <c r="C711" s="16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3"/>
      <c r="B712" s="4"/>
      <c r="C712" s="16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3"/>
      <c r="B713" s="4"/>
      <c r="C713" s="16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3"/>
      <c r="B714" s="4"/>
      <c r="C714" s="16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3"/>
      <c r="B715" s="4"/>
      <c r="C715" s="16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3"/>
      <c r="B716" s="4"/>
      <c r="C716" s="16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3"/>
      <c r="B717" s="4"/>
      <c r="C717" s="16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3"/>
      <c r="B718" s="4"/>
      <c r="C718" s="16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3"/>
      <c r="B719" s="4"/>
      <c r="C719" s="16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3"/>
      <c r="B720" s="4"/>
      <c r="C720" s="16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3"/>
      <c r="B721" s="4"/>
      <c r="C721" s="16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3"/>
      <c r="B722" s="4"/>
      <c r="C722" s="16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3"/>
      <c r="B723" s="4"/>
      <c r="C723" s="16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3"/>
      <c r="B724" s="4"/>
      <c r="C724" s="16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3"/>
      <c r="B725" s="4"/>
      <c r="C725" s="16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3"/>
      <c r="B726" s="4"/>
      <c r="C726" s="16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3"/>
      <c r="B727" s="4"/>
      <c r="C727" s="16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3"/>
      <c r="B728" s="4"/>
      <c r="C728" s="16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3"/>
      <c r="B729" s="4"/>
      <c r="C729" s="16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3"/>
      <c r="B730" s="4"/>
      <c r="C730" s="16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3"/>
      <c r="B731" s="4"/>
      <c r="C731" s="16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3"/>
      <c r="B732" s="4"/>
      <c r="C732" s="16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3"/>
      <c r="B733" s="4"/>
      <c r="C733" s="16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3"/>
      <c r="B734" s="4"/>
      <c r="C734" s="16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3"/>
      <c r="B735" s="4"/>
      <c r="C735" s="16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3"/>
      <c r="B736" s="4"/>
      <c r="C736" s="16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3"/>
      <c r="B737" s="4"/>
      <c r="C737" s="16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3"/>
      <c r="B738" s="4"/>
      <c r="C738" s="16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3"/>
      <c r="B739" s="4"/>
      <c r="C739" s="16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3"/>
      <c r="B740" s="4"/>
      <c r="C740" s="16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3"/>
      <c r="B741" s="4"/>
      <c r="C741" s="16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3"/>
      <c r="B742" s="4"/>
      <c r="C742" s="16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3"/>
      <c r="B743" s="4"/>
      <c r="C743" s="16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3"/>
      <c r="B744" s="4"/>
      <c r="C744" s="16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3"/>
      <c r="B745" s="4"/>
      <c r="C745" s="16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3"/>
      <c r="B746" s="4"/>
      <c r="C746" s="16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3"/>
      <c r="B747" s="4"/>
      <c r="C747" s="16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3"/>
      <c r="B748" s="4"/>
      <c r="C748" s="16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3"/>
      <c r="B749" s="4"/>
      <c r="C749" s="16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3"/>
      <c r="B750" s="4"/>
      <c r="C750" s="16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3"/>
      <c r="B751" s="4"/>
      <c r="C751" s="16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3"/>
      <c r="B752" s="4"/>
      <c r="C752" s="16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3"/>
      <c r="B753" s="4"/>
      <c r="C753" s="16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3"/>
      <c r="B754" s="4"/>
      <c r="C754" s="16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3"/>
      <c r="B755" s="4"/>
      <c r="C755" s="16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3"/>
      <c r="B756" s="4"/>
      <c r="C756" s="16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3"/>
      <c r="B757" s="4"/>
      <c r="C757" s="16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3"/>
      <c r="B758" s="4"/>
      <c r="C758" s="16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3"/>
      <c r="B759" s="4"/>
      <c r="C759" s="16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3"/>
      <c r="B760" s="4"/>
      <c r="C760" s="16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3"/>
      <c r="B761" s="4"/>
      <c r="C761" s="16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3"/>
      <c r="B762" s="4"/>
      <c r="C762" s="16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3"/>
      <c r="B763" s="4"/>
      <c r="C763" s="16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3"/>
      <c r="B764" s="4"/>
      <c r="C764" s="16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3"/>
      <c r="B765" s="4"/>
      <c r="C765" s="16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3"/>
      <c r="B766" s="4"/>
      <c r="C766" s="16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3"/>
      <c r="B767" s="4"/>
      <c r="C767" s="16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3"/>
      <c r="B768" s="4"/>
      <c r="C768" s="16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3"/>
      <c r="B769" s="4"/>
      <c r="C769" s="16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3"/>
      <c r="B770" s="4"/>
      <c r="C770" s="16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3"/>
      <c r="B771" s="4"/>
      <c r="C771" s="16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3"/>
      <c r="B772" s="4"/>
      <c r="C772" s="16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3"/>
      <c r="B773" s="4"/>
      <c r="C773" s="16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3"/>
      <c r="B774" s="4"/>
      <c r="C774" s="16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3"/>
      <c r="B775" s="4"/>
      <c r="C775" s="16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3"/>
      <c r="B776" s="4"/>
      <c r="C776" s="16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3"/>
      <c r="B777" s="4"/>
      <c r="C777" s="16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3"/>
      <c r="B778" s="4"/>
      <c r="C778" s="16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3"/>
      <c r="B779" s="4"/>
      <c r="C779" s="16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3"/>
      <c r="B780" s="4"/>
      <c r="C780" s="16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3"/>
      <c r="B781" s="4"/>
      <c r="C781" s="16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3"/>
      <c r="B782" s="4"/>
      <c r="C782" s="16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3"/>
      <c r="B783" s="4"/>
      <c r="C783" s="16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3"/>
      <c r="B784" s="4"/>
      <c r="C784" s="16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3"/>
      <c r="B785" s="4"/>
      <c r="C785" s="16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3"/>
      <c r="B786" s="4"/>
      <c r="C786" s="16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3"/>
      <c r="B787" s="4"/>
      <c r="C787" s="16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3"/>
      <c r="B788" s="4"/>
      <c r="C788" s="16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3"/>
      <c r="B789" s="4"/>
      <c r="C789" s="16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3"/>
      <c r="B790" s="4"/>
      <c r="C790" s="16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3"/>
      <c r="B791" s="4"/>
      <c r="C791" s="16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3"/>
      <c r="B792" s="4"/>
      <c r="C792" s="16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3"/>
      <c r="B793" s="4"/>
      <c r="C793" s="16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3"/>
      <c r="B794" s="4"/>
      <c r="C794" s="16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3"/>
      <c r="B795" s="4"/>
      <c r="C795" s="16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3"/>
      <c r="B796" s="4"/>
      <c r="C796" s="16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3"/>
      <c r="B797" s="4"/>
      <c r="C797" s="16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3"/>
      <c r="B798" s="4"/>
      <c r="C798" s="16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3"/>
      <c r="B799" s="4"/>
      <c r="C799" s="16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3"/>
      <c r="B800" s="4"/>
      <c r="C800" s="16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3"/>
      <c r="B801" s="4"/>
      <c r="C801" s="16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3"/>
      <c r="B802" s="4"/>
      <c r="C802" s="16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3"/>
      <c r="B803" s="4"/>
      <c r="C803" s="16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3"/>
      <c r="B804" s="4"/>
      <c r="C804" s="16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3"/>
      <c r="B805" s="4"/>
      <c r="C805" s="16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3"/>
      <c r="B806" s="4"/>
      <c r="C806" s="16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3"/>
      <c r="B807" s="4"/>
      <c r="C807" s="16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3"/>
      <c r="B808" s="4"/>
      <c r="C808" s="16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3"/>
      <c r="B809" s="4"/>
      <c r="C809" s="16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3"/>
      <c r="B810" s="4"/>
      <c r="C810" s="16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3"/>
      <c r="B811" s="4"/>
      <c r="C811" s="16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3"/>
      <c r="B812" s="4"/>
      <c r="C812" s="16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3"/>
      <c r="B813" s="4"/>
      <c r="C813" s="16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3"/>
      <c r="B814" s="4"/>
      <c r="C814" s="16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3"/>
      <c r="B815" s="4"/>
      <c r="C815" s="16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3"/>
      <c r="B816" s="4"/>
      <c r="C816" s="16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3"/>
      <c r="B817" s="4"/>
      <c r="C817" s="16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3"/>
      <c r="B818" s="4"/>
      <c r="C818" s="16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3"/>
      <c r="B819" s="4"/>
      <c r="C819" s="16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3"/>
      <c r="B820" s="4"/>
      <c r="C820" s="16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3"/>
      <c r="B821" s="4"/>
      <c r="C821" s="16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3"/>
      <c r="B822" s="4"/>
      <c r="C822" s="16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3"/>
      <c r="B823" s="4"/>
      <c r="C823" s="16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3"/>
      <c r="B824" s="4"/>
      <c r="C824" s="16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3"/>
      <c r="B825" s="4"/>
      <c r="C825" s="16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3"/>
      <c r="B826" s="4"/>
      <c r="C826" s="16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3"/>
      <c r="B827" s="4"/>
      <c r="C827" s="16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3"/>
      <c r="B828" s="4"/>
      <c r="C828" s="16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3"/>
      <c r="B829" s="4"/>
      <c r="C829" s="16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3"/>
      <c r="B830" s="4"/>
      <c r="C830" s="16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3"/>
      <c r="B831" s="4"/>
      <c r="C831" s="16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3"/>
      <c r="B832" s="4"/>
      <c r="C832" s="16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3"/>
      <c r="B833" s="4"/>
      <c r="C833" s="16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3"/>
      <c r="B834" s="4"/>
      <c r="C834" s="16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3"/>
      <c r="B835" s="4"/>
      <c r="C835" s="16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3"/>
      <c r="B836" s="4"/>
      <c r="C836" s="16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3"/>
      <c r="B837" s="4"/>
      <c r="C837" s="16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3"/>
      <c r="B838" s="4"/>
      <c r="C838" s="16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3"/>
      <c r="B839" s="4"/>
      <c r="C839" s="16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3"/>
      <c r="B840" s="4"/>
      <c r="C840" s="16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3"/>
      <c r="B841" s="4"/>
      <c r="C841" s="16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3"/>
      <c r="B842" s="4"/>
      <c r="C842" s="16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3"/>
      <c r="B843" s="4"/>
      <c r="C843" s="16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3"/>
      <c r="B844" s="4"/>
      <c r="C844" s="16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3"/>
      <c r="B845" s="4"/>
      <c r="C845" s="16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3"/>
      <c r="B846" s="4"/>
      <c r="C846" s="16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3"/>
      <c r="B847" s="4"/>
      <c r="C847" s="16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3"/>
      <c r="B848" s="4"/>
      <c r="C848" s="16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3"/>
      <c r="B849" s="4"/>
      <c r="C849" s="16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3"/>
      <c r="B850" s="4"/>
      <c r="C850" s="16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3"/>
      <c r="B851" s="4"/>
      <c r="C851" s="16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3"/>
      <c r="B852" s="4"/>
      <c r="C852" s="16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3"/>
      <c r="B853" s="4"/>
      <c r="C853" s="16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3"/>
      <c r="B854" s="4"/>
      <c r="C854" s="16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3"/>
      <c r="B855" s="4"/>
      <c r="C855" s="16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3"/>
      <c r="B856" s="4"/>
      <c r="C856" s="16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3"/>
      <c r="B857" s="4"/>
      <c r="C857" s="16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3"/>
      <c r="B858" s="4"/>
      <c r="C858" s="16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3"/>
      <c r="B859" s="4"/>
      <c r="C859" s="16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3"/>
      <c r="B860" s="4"/>
      <c r="C860" s="16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3"/>
      <c r="B861" s="4"/>
      <c r="C861" s="16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3"/>
      <c r="B862" s="4"/>
      <c r="C862" s="16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3"/>
      <c r="B863" s="4"/>
      <c r="C863" s="16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3"/>
      <c r="B864" s="4"/>
      <c r="C864" s="16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3"/>
      <c r="B865" s="4"/>
      <c r="C865" s="16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3"/>
      <c r="B866" s="4"/>
      <c r="C866" s="16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3"/>
      <c r="B867" s="4"/>
      <c r="C867" s="16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3"/>
      <c r="B868" s="4"/>
      <c r="C868" s="16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3"/>
      <c r="B869" s="4"/>
      <c r="C869" s="16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3"/>
      <c r="B870" s="4"/>
      <c r="C870" s="16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3"/>
      <c r="B871" s="4"/>
      <c r="C871" s="16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3"/>
      <c r="B872" s="4"/>
      <c r="C872" s="16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3"/>
      <c r="B873" s="4"/>
      <c r="C873" s="16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3"/>
      <c r="B874" s="4"/>
      <c r="C874" s="16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3"/>
      <c r="B875" s="4"/>
      <c r="C875" s="16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3"/>
      <c r="B876" s="4"/>
      <c r="C876" s="16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3"/>
      <c r="B877" s="4"/>
      <c r="C877" s="16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3"/>
      <c r="B878" s="4"/>
      <c r="C878" s="16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3"/>
      <c r="B879" s="4"/>
      <c r="C879" s="16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3"/>
      <c r="B880" s="4"/>
      <c r="C880" s="16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3"/>
      <c r="B881" s="4"/>
      <c r="C881" s="16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3"/>
      <c r="B882" s="4"/>
      <c r="C882" s="16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3"/>
      <c r="B883" s="4"/>
      <c r="C883" s="16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3"/>
      <c r="B884" s="4"/>
      <c r="C884" s="16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3"/>
      <c r="B885" s="4"/>
      <c r="C885" s="16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3"/>
      <c r="B886" s="4"/>
      <c r="C886" s="16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3"/>
      <c r="B887" s="4"/>
      <c r="C887" s="16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3"/>
      <c r="B888" s="4"/>
      <c r="C888" s="16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3"/>
      <c r="B889" s="4"/>
      <c r="C889" s="16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3"/>
      <c r="B890" s="4"/>
      <c r="C890" s="16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3"/>
      <c r="B891" s="4"/>
      <c r="C891" s="16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3"/>
      <c r="B892" s="4"/>
      <c r="C892" s="16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3"/>
      <c r="B893" s="4"/>
      <c r="C893" s="16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3"/>
      <c r="B894" s="4"/>
      <c r="C894" s="16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3"/>
      <c r="B895" s="4"/>
      <c r="C895" s="16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3"/>
      <c r="B896" s="4"/>
      <c r="C896" s="16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3"/>
      <c r="B897" s="4"/>
      <c r="C897" s="16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3"/>
      <c r="B898" s="4"/>
      <c r="C898" s="16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3"/>
      <c r="B899" s="4"/>
      <c r="C899" s="16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3"/>
      <c r="B900" s="4"/>
      <c r="C900" s="16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3"/>
      <c r="B901" s="4"/>
      <c r="C901" s="16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3"/>
      <c r="B902" s="4"/>
      <c r="C902" s="16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3"/>
      <c r="B903" s="4"/>
      <c r="C903" s="16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3"/>
      <c r="B904" s="4"/>
      <c r="C904" s="16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3"/>
      <c r="B905" s="4"/>
      <c r="C905" s="16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3"/>
      <c r="B906" s="4"/>
      <c r="C906" s="16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3"/>
      <c r="B907" s="4"/>
      <c r="C907" s="16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3"/>
      <c r="B908" s="4"/>
      <c r="C908" s="16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3"/>
      <c r="B909" s="4"/>
      <c r="C909" s="16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3"/>
      <c r="B910" s="4"/>
      <c r="C910" s="16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3"/>
      <c r="B911" s="4"/>
      <c r="C911" s="16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3"/>
      <c r="B912" s="4"/>
      <c r="C912" s="16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3"/>
      <c r="B913" s="4"/>
      <c r="C913" s="16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3"/>
      <c r="B914" s="4"/>
      <c r="C914" s="16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3"/>
      <c r="B915" s="4"/>
      <c r="C915" s="16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3"/>
      <c r="B916" s="4"/>
      <c r="C916" s="16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3"/>
      <c r="B917" s="4"/>
      <c r="C917" s="16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3"/>
      <c r="B918" s="4"/>
      <c r="C918" s="16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3"/>
      <c r="B919" s="4"/>
      <c r="C919" s="16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3"/>
      <c r="B920" s="4"/>
      <c r="C920" s="16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3"/>
      <c r="B921" s="4"/>
      <c r="C921" s="16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3"/>
      <c r="B922" s="4"/>
      <c r="C922" s="16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3"/>
      <c r="B923" s="4"/>
      <c r="C923" s="16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3"/>
      <c r="B924" s="4"/>
      <c r="C924" s="16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3"/>
      <c r="B925" s="4"/>
      <c r="C925" s="16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3"/>
      <c r="B926" s="4"/>
      <c r="C926" s="16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3"/>
      <c r="B927" s="4"/>
      <c r="C927" s="16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3"/>
      <c r="B928" s="4"/>
      <c r="C928" s="16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3"/>
      <c r="B929" s="4"/>
      <c r="C929" s="16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3"/>
      <c r="B930" s="4"/>
      <c r="C930" s="16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3"/>
      <c r="B931" s="4"/>
      <c r="C931" s="16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3"/>
      <c r="B932" s="4"/>
      <c r="C932" s="16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3"/>
      <c r="B933" s="4"/>
      <c r="C933" s="16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3"/>
      <c r="B934" s="4"/>
      <c r="C934" s="16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3"/>
      <c r="B935" s="4"/>
      <c r="C935" s="16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3"/>
      <c r="B936" s="4"/>
      <c r="C936" s="16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3"/>
      <c r="B937" s="4"/>
      <c r="C937" s="16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3"/>
      <c r="B938" s="4"/>
      <c r="C938" s="16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3"/>
      <c r="B939" s="4"/>
      <c r="C939" s="16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3"/>
      <c r="B940" s="4"/>
      <c r="C940" s="16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3"/>
      <c r="B941" s="4"/>
      <c r="C941" s="16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3"/>
      <c r="B942" s="4"/>
      <c r="C942" s="16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3"/>
      <c r="B943" s="4"/>
      <c r="C943" s="16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3"/>
      <c r="B944" s="4"/>
      <c r="C944" s="16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3"/>
      <c r="B945" s="4"/>
      <c r="C945" s="16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3"/>
      <c r="B946" s="4"/>
      <c r="C946" s="16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3"/>
      <c r="B947" s="4"/>
      <c r="C947" s="16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3"/>
      <c r="B948" s="4"/>
      <c r="C948" s="16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3"/>
      <c r="B949" s="4"/>
      <c r="C949" s="16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3"/>
      <c r="B950" s="4"/>
      <c r="C950" s="16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3"/>
      <c r="B951" s="4"/>
      <c r="C951" s="16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3"/>
      <c r="B952" s="4"/>
      <c r="C952" s="16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3"/>
      <c r="B953" s="4"/>
      <c r="C953" s="16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3"/>
      <c r="B954" s="4"/>
      <c r="C954" s="16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3"/>
      <c r="B955" s="4"/>
      <c r="C955" s="16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3"/>
      <c r="B956" s="4"/>
      <c r="C956" s="16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3"/>
      <c r="B957" s="4"/>
      <c r="C957" s="16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3"/>
      <c r="B958" s="4"/>
      <c r="C958" s="16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3"/>
      <c r="B959" s="4"/>
      <c r="C959" s="16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3"/>
      <c r="B960" s="4"/>
      <c r="C960" s="16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3"/>
      <c r="B961" s="4"/>
      <c r="C961" s="16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3"/>
      <c r="B962" s="4"/>
      <c r="C962" s="16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3"/>
      <c r="B963" s="4"/>
      <c r="C963" s="16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3"/>
      <c r="B964" s="4"/>
      <c r="C964" s="16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3"/>
      <c r="B965" s="4"/>
      <c r="C965" s="16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3"/>
      <c r="B966" s="4"/>
      <c r="C966" s="16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3"/>
      <c r="B967" s="4"/>
      <c r="C967" s="16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3"/>
      <c r="B968" s="4"/>
      <c r="C968" s="16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3"/>
      <c r="B969" s="4"/>
      <c r="C969" s="16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3"/>
      <c r="B970" s="4"/>
      <c r="C970" s="16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3"/>
      <c r="B971" s="4"/>
      <c r="C971" s="16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3"/>
      <c r="B972" s="4"/>
      <c r="C972" s="16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3"/>
      <c r="B973" s="4"/>
      <c r="C973" s="16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3"/>
      <c r="B974" s="4"/>
      <c r="C974" s="16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3"/>
      <c r="B975" s="4"/>
      <c r="C975" s="16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3"/>
      <c r="B976" s="4"/>
      <c r="C976" s="16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3"/>
      <c r="B977" s="4"/>
      <c r="C977" s="16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3"/>
      <c r="B978" s="4"/>
      <c r="C978" s="16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3"/>
      <c r="B979" s="4"/>
      <c r="C979" s="16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3"/>
      <c r="B980" s="4"/>
      <c r="C980" s="16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3"/>
      <c r="B981" s="4"/>
      <c r="C981" s="16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3"/>
      <c r="B982" s="4"/>
      <c r="C982" s="16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3"/>
      <c r="B983" s="4"/>
      <c r="C983" s="16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3"/>
      <c r="B984" s="4"/>
      <c r="C984" s="16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3"/>
      <c r="B985" s="4"/>
      <c r="C985" s="16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3"/>
      <c r="B986" s="4"/>
      <c r="C986" s="16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3"/>
      <c r="B987" s="4"/>
      <c r="C987" s="16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3"/>
      <c r="B988" s="4"/>
      <c r="C988" s="16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3"/>
      <c r="B989" s="4"/>
      <c r="C989" s="16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3"/>
      <c r="B990" s="4"/>
      <c r="C990" s="16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3"/>
      <c r="B991" s="4"/>
      <c r="C991" s="16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3"/>
      <c r="B992" s="4"/>
      <c r="C992" s="16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3"/>
      <c r="B993" s="4"/>
      <c r="C993" s="16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3"/>
      <c r="B994" s="4"/>
      <c r="C994" s="16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3"/>
      <c r="B995" s="4"/>
      <c r="C995" s="16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3"/>
      <c r="B996" s="4"/>
      <c r="C996" s="16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3"/>
      <c r="B997" s="4"/>
      <c r="C997" s="16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3"/>
      <c r="B998" s="4"/>
      <c r="C998" s="16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3"/>
      <c r="B999" s="4"/>
      <c r="C999" s="16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3"/>
      <c r="B1000" s="4"/>
      <c r="C1000" s="16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4.25" customHeight="1" x14ac:dyDescent="0.35">
      <c r="A1001" s="3"/>
      <c r="B1001" s="4"/>
      <c r="C1001" s="16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4.25" customHeight="1" x14ac:dyDescent="0.35">
      <c r="A1002" s="3"/>
      <c r="B1002" s="4"/>
      <c r="C1002" s="16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4.25" customHeight="1" x14ac:dyDescent="0.35">
      <c r="A1003" s="3"/>
      <c r="B1003" s="4"/>
      <c r="C1003" s="16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4.25" customHeight="1" x14ac:dyDescent="0.35">
      <c r="A1004" s="3"/>
      <c r="B1004" s="4"/>
      <c r="C1004" s="16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4.25" customHeight="1" x14ac:dyDescent="0.35">
      <c r="A1005" s="3"/>
      <c r="B1005" s="4"/>
      <c r="C1005" s="16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4.25" customHeight="1" x14ac:dyDescent="0.35">
      <c r="A1006" s="3"/>
      <c r="B1006" s="4"/>
      <c r="C1006" s="16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4.25" customHeight="1" x14ac:dyDescent="0.35">
      <c r="A1007" s="3"/>
      <c r="B1007" s="4"/>
      <c r="C1007" s="16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  <row r="1008" spans="1:26" ht="14.25" customHeight="1" x14ac:dyDescent="0.35">
      <c r="A1008" s="3"/>
      <c r="B1008" s="4"/>
      <c r="C1008" s="16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</row>
    <row r="1009" spans="1:26" ht="14.25" customHeight="1" x14ac:dyDescent="0.35">
      <c r="A1009" s="3"/>
      <c r="B1009" s="4"/>
      <c r="C1009" s="16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</row>
    <row r="1010" spans="1:26" ht="14.25" customHeight="1" x14ac:dyDescent="0.35">
      <c r="A1010" s="3"/>
      <c r="B1010" s="4"/>
      <c r="C1010" s="16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</row>
    <row r="1011" spans="1:26" ht="14.25" customHeight="1" x14ac:dyDescent="0.35">
      <c r="A1011" s="3"/>
      <c r="B1011" s="4"/>
      <c r="C1011" s="16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</row>
    <row r="1012" spans="1:26" ht="14.25" customHeight="1" x14ac:dyDescent="0.35">
      <c r="A1012" s="3"/>
      <c r="B1012" s="4"/>
      <c r="C1012" s="16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</row>
    <row r="1013" spans="1:26" ht="14.25" customHeight="1" x14ac:dyDescent="0.35">
      <c r="A1013" s="3"/>
      <c r="B1013" s="4"/>
      <c r="C1013" s="16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</row>
    <row r="1014" spans="1:26" ht="14.25" customHeight="1" x14ac:dyDescent="0.35">
      <c r="A1014" s="3"/>
      <c r="B1014" s="4"/>
      <c r="C1014" s="16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</row>
    <row r="1015" spans="1:26" ht="14.25" customHeight="1" x14ac:dyDescent="0.35">
      <c r="A1015" s="3"/>
      <c r="B1015" s="4"/>
      <c r="C1015" s="16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</row>
    <row r="1016" spans="1:26" ht="14.25" customHeight="1" x14ac:dyDescent="0.35">
      <c r="A1016" s="3"/>
      <c r="B1016" s="4"/>
      <c r="C1016" s="16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</row>
    <row r="1017" spans="1:26" ht="14.25" customHeight="1" x14ac:dyDescent="0.35">
      <c r="A1017" s="3"/>
      <c r="B1017" s="4"/>
      <c r="C1017" s="16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</row>
    <row r="1018" spans="1:26" ht="14.25" customHeight="1" x14ac:dyDescent="0.35">
      <c r="A1018" s="3"/>
      <c r="B1018" s="4"/>
      <c r="C1018" s="16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</row>
    <row r="1019" spans="1:26" ht="14.25" customHeight="1" x14ac:dyDescent="0.35">
      <c r="A1019" s="3"/>
      <c r="B1019" s="4"/>
      <c r="C1019" s="16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</row>
    <row r="1020" spans="1:26" ht="14.25" customHeight="1" x14ac:dyDescent="0.35">
      <c r="A1020" s="3"/>
      <c r="B1020" s="4"/>
      <c r="C1020" s="16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</row>
    <row r="1021" spans="1:26" ht="14.25" customHeight="1" x14ac:dyDescent="0.35">
      <c r="A1021" s="3"/>
      <c r="B1021" s="4"/>
      <c r="C1021" s="16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</row>
    <row r="1022" spans="1:26" ht="14.25" customHeight="1" x14ac:dyDescent="0.35">
      <c r="A1022" s="3"/>
      <c r="B1022" s="4"/>
      <c r="C1022" s="16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</row>
    <row r="1023" spans="1:26" ht="14.25" customHeight="1" x14ac:dyDescent="0.35">
      <c r="A1023" s="3"/>
      <c r="B1023" s="4"/>
      <c r="C1023" s="16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</row>
    <row r="1024" spans="1:26" ht="14.25" customHeight="1" x14ac:dyDescent="0.35">
      <c r="A1024" s="3"/>
      <c r="B1024" s="4"/>
      <c r="C1024" s="16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</row>
    <row r="1025" spans="1:26" ht="14.25" customHeight="1" x14ac:dyDescent="0.35">
      <c r="A1025" s="3"/>
      <c r="B1025" s="4"/>
      <c r="C1025" s="16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</row>
    <row r="1026" spans="1:26" ht="14.25" customHeight="1" x14ac:dyDescent="0.35">
      <c r="A1026" s="3"/>
      <c r="B1026" s="4"/>
      <c r="C1026" s="16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</row>
    <row r="1027" spans="1:26" ht="14.25" customHeight="1" x14ac:dyDescent="0.35">
      <c r="A1027" s="3"/>
      <c r="B1027" s="4"/>
      <c r="C1027" s="16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</row>
  </sheetData>
  <sheetProtection algorithmName="SHA-512" hashValue="Zk0yxzOTWt9cwRkYCWvLeiMacsIk52QMDev27MlkZZ5umjOrOlrzdcwF3oHLGX0UcSOCqywzhwea/lU5DBGvGg==" saltValue="CCGFoVNFtBIP/oUUREvmow==" spinCount="100000" sheet="1" objects="1" scenarios="1"/>
  <mergeCells count="11">
    <mergeCell ref="C52:F53"/>
    <mergeCell ref="C56:F56"/>
    <mergeCell ref="B7:F7"/>
    <mergeCell ref="A9:E9"/>
    <mergeCell ref="B10:F10"/>
    <mergeCell ref="A43:E43"/>
    <mergeCell ref="A1:B1"/>
    <mergeCell ref="D1:F1"/>
    <mergeCell ref="A3:F3"/>
    <mergeCell ref="A4:F4"/>
    <mergeCell ref="C45:E48"/>
  </mergeCells>
  <pageMargins left="0.75" right="0.75" top="0.75" bottom="0.5" header="0" footer="0"/>
  <pageSetup paperSize="9" scale="5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31F03-E569-4995-A787-01AE7FD3C850}">
  <sheetPr>
    <pageSetUpPr fitToPage="1"/>
  </sheetPr>
  <dimension ref="A1:Z1007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46" bestFit="1" customWidth="1"/>
    <col min="2" max="2" width="10.90625" style="46" bestFit="1" customWidth="1"/>
    <col min="3" max="3" width="90.54296875" style="46" customWidth="1"/>
    <col min="4" max="4" width="12.54296875" style="46" customWidth="1"/>
    <col min="5" max="5" width="12.6328125" style="46" customWidth="1"/>
    <col min="6" max="6" width="14.6328125" style="46" customWidth="1"/>
    <col min="7" max="26" width="9.08984375" style="46" customWidth="1"/>
    <col min="27" max="16384" width="14.453125" style="46"/>
  </cols>
  <sheetData>
    <row r="1" spans="1:26" ht="61.5" customHeight="1" x14ac:dyDescent="0.35">
      <c r="A1" s="81"/>
      <c r="B1" s="82"/>
      <c r="C1" s="66" t="s">
        <v>24</v>
      </c>
      <c r="D1" s="83" t="s">
        <v>14</v>
      </c>
      <c r="E1" s="84"/>
      <c r="F1" s="8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9.75" customHeight="1" thickBot="1" x14ac:dyDescent="0.4">
      <c r="A2" s="45"/>
      <c r="B2" s="45"/>
      <c r="C2" s="1"/>
      <c r="D2" s="2"/>
      <c r="E2" s="1"/>
      <c r="F2" s="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0" customHeight="1" thickBot="1" x14ac:dyDescent="0.4">
      <c r="A3" s="85" t="s">
        <v>105</v>
      </c>
      <c r="B3" s="86"/>
      <c r="C3" s="86"/>
      <c r="D3" s="86"/>
      <c r="E3" s="86"/>
      <c r="F3" s="87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customHeight="1" thickBot="1" x14ac:dyDescent="0.4">
      <c r="A4" s="88" t="s">
        <v>1</v>
      </c>
      <c r="B4" s="89"/>
      <c r="C4" s="89"/>
      <c r="D4" s="89"/>
      <c r="E4" s="89"/>
      <c r="F4" s="90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9.75" customHeight="1" thickBot="1" x14ac:dyDescent="0.4">
      <c r="A5" s="3"/>
      <c r="B5" s="4"/>
      <c r="C5" s="3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0" customHeight="1" thickBot="1" x14ac:dyDescent="0.4">
      <c r="A6" s="47" t="s">
        <v>2</v>
      </c>
      <c r="B6" s="48" t="s">
        <v>3</v>
      </c>
      <c r="C6" s="49" t="s">
        <v>4</v>
      </c>
      <c r="D6" s="48" t="s">
        <v>5</v>
      </c>
      <c r="E6" s="48" t="s">
        <v>6</v>
      </c>
      <c r="F6" s="50" t="s">
        <v>7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0" customHeight="1" x14ac:dyDescent="0.35">
      <c r="A7" s="92" t="s">
        <v>130</v>
      </c>
      <c r="B7" s="93"/>
      <c r="C7" s="93"/>
      <c r="D7" s="93"/>
      <c r="E7" s="93"/>
      <c r="F7" s="9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40" customHeight="1" x14ac:dyDescent="0.35">
      <c r="A8" s="64" t="s">
        <v>97</v>
      </c>
      <c r="B8" s="5" t="s">
        <v>8</v>
      </c>
      <c r="C8" s="54" t="s">
        <v>117</v>
      </c>
      <c r="D8" s="6">
        <v>1</v>
      </c>
      <c r="E8" s="52">
        <v>0</v>
      </c>
      <c r="F8" s="55">
        <f>+ROUND(D8*E8,2)</f>
        <v>0</v>
      </c>
      <c r="G8" s="41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</row>
    <row r="9" spans="1:26" s="69" customFormat="1" ht="20" customHeight="1" thickBot="1" x14ac:dyDescent="0.4">
      <c r="A9" s="95" t="s">
        <v>131</v>
      </c>
      <c r="B9" s="96"/>
      <c r="C9" s="96"/>
      <c r="D9" s="96"/>
      <c r="E9" s="97"/>
      <c r="F9" s="56">
        <f>+SUM(F8)</f>
        <v>0</v>
      </c>
      <c r="G9" s="67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</row>
    <row r="10" spans="1:26" ht="20" customHeight="1" x14ac:dyDescent="0.35">
      <c r="A10" s="98" t="s">
        <v>132</v>
      </c>
      <c r="B10" s="99"/>
      <c r="C10" s="99"/>
      <c r="D10" s="99"/>
      <c r="E10" s="99"/>
      <c r="F10" s="100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40" customHeight="1" x14ac:dyDescent="0.35">
      <c r="A11" s="7" t="s">
        <v>16</v>
      </c>
      <c r="B11" s="8" t="s">
        <v>32</v>
      </c>
      <c r="C11" s="53" t="s">
        <v>148</v>
      </c>
      <c r="D11" s="9">
        <v>1</v>
      </c>
      <c r="E11" s="70">
        <f>+'Anexo Nº 10.b -Pres. Topo y Geo'!F11</f>
        <v>0</v>
      </c>
      <c r="F11" s="51">
        <f>+ROUND(D11*E11,2)</f>
        <v>0</v>
      </c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</row>
    <row r="12" spans="1:26" ht="40" customHeight="1" x14ac:dyDescent="0.35">
      <c r="A12" s="60" t="s">
        <v>17</v>
      </c>
      <c r="B12" s="57" t="s">
        <v>32</v>
      </c>
      <c r="C12" s="63" t="s">
        <v>149</v>
      </c>
      <c r="D12" s="58">
        <v>1</v>
      </c>
      <c r="E12" s="71">
        <f>+'Anexo Nº 10.b -Pres. Topo y Geo'!F45</f>
        <v>0</v>
      </c>
      <c r="F12" s="61">
        <f t="shared" ref="F12" si="0">+ROUND(D12*E12,2)</f>
        <v>0</v>
      </c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</row>
    <row r="13" spans="1:26" ht="40" customHeight="1" x14ac:dyDescent="0.35">
      <c r="A13" s="7">
        <v>3</v>
      </c>
      <c r="B13" s="8" t="s">
        <v>32</v>
      </c>
      <c r="C13" s="53" t="s">
        <v>98</v>
      </c>
      <c r="D13" s="9">
        <v>1</v>
      </c>
      <c r="E13" s="52">
        <v>0</v>
      </c>
      <c r="F13" s="51">
        <f>+ROUND(D13*E13,2)</f>
        <v>0</v>
      </c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</row>
    <row r="14" spans="1:26" s="69" customFormat="1" ht="20" customHeight="1" thickBot="1" x14ac:dyDescent="0.4">
      <c r="A14" s="95" t="s">
        <v>133</v>
      </c>
      <c r="B14" s="96"/>
      <c r="C14" s="96"/>
      <c r="D14" s="96"/>
      <c r="E14" s="97"/>
      <c r="F14" s="56">
        <f>+SUM(F11:F13)</f>
        <v>0</v>
      </c>
      <c r="G14" s="67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</row>
    <row r="15" spans="1:26" ht="20" customHeight="1" thickBot="1" x14ac:dyDescent="0.4">
      <c r="A15" s="10"/>
      <c r="B15" s="11"/>
      <c r="C15" s="12" t="s">
        <v>18</v>
      </c>
      <c r="D15" s="13"/>
      <c r="E15" s="14"/>
      <c r="F15" s="15">
        <f>+F9+F14</f>
        <v>0</v>
      </c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</row>
    <row r="16" spans="1:26" ht="20" customHeight="1" x14ac:dyDescent="0.35">
      <c r="A16" s="3"/>
      <c r="B16" s="4"/>
      <c r="C16" s="16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20" customHeight="1" x14ac:dyDescent="0.35">
      <c r="A17" s="17"/>
      <c r="B17" s="18"/>
      <c r="C17" s="19" t="s">
        <v>19</v>
      </c>
      <c r="D17" s="20"/>
      <c r="E17" s="20"/>
      <c r="F17" s="21">
        <f>+F15</f>
        <v>0</v>
      </c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</row>
    <row r="18" spans="1:26" ht="20" customHeight="1" x14ac:dyDescent="0.35">
      <c r="A18" s="22"/>
      <c r="B18" s="23"/>
      <c r="C18" s="24"/>
      <c r="D18" s="23"/>
      <c r="E18" s="23"/>
      <c r="F18" s="25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</row>
    <row r="19" spans="1:26" ht="20" customHeight="1" x14ac:dyDescent="0.35">
      <c r="A19" s="22"/>
      <c r="B19" s="23"/>
      <c r="C19" s="24" t="s">
        <v>0</v>
      </c>
      <c r="D19" s="23"/>
      <c r="E19" s="23"/>
      <c r="F19" s="25">
        <f>F17*0.21</f>
        <v>0</v>
      </c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</row>
    <row r="20" spans="1:26" ht="20" customHeight="1" x14ac:dyDescent="0.35">
      <c r="A20" s="22"/>
      <c r="B20" s="26"/>
      <c r="C20" s="27"/>
      <c r="D20" s="28"/>
      <c r="E20" s="29"/>
      <c r="F20" s="30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</row>
    <row r="21" spans="1:26" ht="20" customHeight="1" thickBot="1" x14ac:dyDescent="0.4">
      <c r="A21" s="17"/>
      <c r="B21" s="18"/>
      <c r="C21" s="31" t="s">
        <v>20</v>
      </c>
      <c r="D21" s="32"/>
      <c r="E21" s="32"/>
      <c r="F21" s="33">
        <f>F17+F19</f>
        <v>0</v>
      </c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</row>
    <row r="22" spans="1:26" ht="14.25" customHeight="1" x14ac:dyDescent="0.35">
      <c r="A22" s="22"/>
      <c r="B22" s="34"/>
      <c r="C22" s="27"/>
      <c r="D22" s="35"/>
      <c r="E22" s="23"/>
      <c r="F22" s="23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</row>
    <row r="23" spans="1:26" ht="14.25" customHeight="1" x14ac:dyDescent="0.35">
      <c r="A23" s="22"/>
      <c r="B23" s="34"/>
      <c r="C23" s="36"/>
      <c r="D23" s="35"/>
      <c r="E23" s="23"/>
      <c r="F23" s="23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</row>
    <row r="24" spans="1:26" ht="14.25" customHeight="1" x14ac:dyDescent="0.35">
      <c r="A24" s="22"/>
      <c r="B24" s="37"/>
      <c r="C24" s="91" t="s">
        <v>12</v>
      </c>
      <c r="D24" s="91"/>
      <c r="E24" s="91"/>
      <c r="F24" s="23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</row>
    <row r="25" spans="1:26" ht="14.25" customHeight="1" x14ac:dyDescent="0.35">
      <c r="A25" s="38"/>
      <c r="B25" s="39"/>
      <c r="C25" s="91"/>
      <c r="D25" s="91"/>
      <c r="E25" s="91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</row>
    <row r="26" spans="1:26" ht="14.25" customHeight="1" x14ac:dyDescent="0.35">
      <c r="A26" s="38"/>
      <c r="B26" s="39"/>
      <c r="C26" s="91"/>
      <c r="D26" s="91"/>
      <c r="E26" s="91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</row>
    <row r="27" spans="1:26" ht="14.25" customHeight="1" x14ac:dyDescent="0.35">
      <c r="A27" s="38"/>
      <c r="B27" s="39"/>
      <c r="C27" s="91"/>
      <c r="D27" s="91"/>
      <c r="E27" s="91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</row>
    <row r="28" spans="1:26" ht="14.25" customHeight="1" x14ac:dyDescent="0.35">
      <c r="A28" s="38"/>
      <c r="B28" s="39"/>
      <c r="C28" s="91"/>
      <c r="D28" s="91"/>
      <c r="E28" s="91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</row>
    <row r="29" spans="1:26" ht="14.25" customHeight="1" x14ac:dyDescent="0.35">
      <c r="A29" s="38"/>
      <c r="B29" s="39"/>
      <c r="C29" s="72" t="s">
        <v>100</v>
      </c>
      <c r="D29" s="73"/>
      <c r="E29" s="73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</row>
    <row r="30" spans="1:26" ht="14.25" customHeight="1" x14ac:dyDescent="0.35">
      <c r="A30" s="38"/>
      <c r="B30" s="39"/>
      <c r="C30" s="74" t="s">
        <v>101</v>
      </c>
      <c r="D30" s="75"/>
      <c r="E30" s="75"/>
      <c r="F30" s="65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 spans="1:26" ht="14.25" customHeight="1" x14ac:dyDescent="0.35">
      <c r="A31" s="38"/>
      <c r="B31" s="39"/>
      <c r="C31" s="74" t="s">
        <v>102</v>
      </c>
      <c r="D31" s="75"/>
      <c r="E31" s="75"/>
      <c r="F31" s="65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2" spans="1:26" ht="14.25" customHeight="1" x14ac:dyDescent="0.35">
      <c r="A32" s="38"/>
      <c r="B32" s="39"/>
      <c r="C32" s="80" t="s">
        <v>137</v>
      </c>
      <c r="D32" s="80"/>
      <c r="E32" s="80"/>
      <c r="F32" s="80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</row>
    <row r="33" spans="1:26" ht="14.25" customHeight="1" x14ac:dyDescent="0.35">
      <c r="A33" s="38"/>
      <c r="B33" s="39"/>
      <c r="C33" s="80"/>
      <c r="D33" s="80"/>
      <c r="E33" s="80"/>
      <c r="F33" s="80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</row>
    <row r="34" spans="1:26" ht="14.25" customHeight="1" x14ac:dyDescent="0.35">
      <c r="A34" s="38"/>
      <c r="B34" s="39"/>
      <c r="C34" s="73"/>
      <c r="D34" s="73"/>
      <c r="E34" s="73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</row>
    <row r="35" spans="1:26" ht="14.25" customHeight="1" x14ac:dyDescent="0.35">
      <c r="A35" s="38"/>
      <c r="B35" s="39"/>
      <c r="C35" s="40" t="s">
        <v>13</v>
      </c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</row>
    <row r="36" spans="1:26" ht="26.25" customHeight="1" x14ac:dyDescent="0.35">
      <c r="A36" s="38"/>
      <c r="B36" s="39"/>
      <c r="C36" s="79" t="s">
        <v>15</v>
      </c>
      <c r="D36" s="79"/>
      <c r="E36" s="79"/>
      <c r="F36" s="7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</row>
    <row r="37" spans="1:26" ht="14.25" customHeight="1" x14ac:dyDescent="0.35">
      <c r="A37" s="38"/>
      <c r="B37" s="39"/>
      <c r="C37" s="43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</row>
    <row r="38" spans="1:26" ht="14.25" customHeight="1" x14ac:dyDescent="0.35">
      <c r="A38" s="38"/>
      <c r="B38" s="39"/>
      <c r="C38" s="44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</row>
    <row r="39" spans="1:26" ht="14.25" customHeight="1" x14ac:dyDescent="0.35">
      <c r="A39" s="38"/>
      <c r="B39" s="39"/>
      <c r="C39" s="44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</row>
    <row r="40" spans="1:26" ht="14.25" customHeight="1" x14ac:dyDescent="0.35">
      <c r="A40" s="38"/>
      <c r="B40" s="39"/>
      <c r="C40" s="44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</row>
    <row r="41" spans="1:26" ht="14.25" customHeight="1" x14ac:dyDescent="0.35">
      <c r="A41" s="38"/>
      <c r="B41" s="39"/>
      <c r="C41" s="44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</row>
    <row r="42" spans="1:26" ht="14.25" customHeight="1" x14ac:dyDescent="0.35">
      <c r="A42" s="38"/>
      <c r="B42" s="39"/>
      <c r="C42" s="44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</row>
    <row r="43" spans="1:26" ht="14.25" customHeight="1" x14ac:dyDescent="0.35">
      <c r="A43" s="38"/>
      <c r="B43" s="39"/>
      <c r="C43" s="44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</row>
    <row r="44" spans="1:26" ht="14.25" customHeight="1" x14ac:dyDescent="0.35">
      <c r="A44" s="38"/>
      <c r="B44" s="39"/>
      <c r="C44" s="44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</row>
    <row r="45" spans="1:26" ht="14.25" customHeight="1" x14ac:dyDescent="0.35">
      <c r="A45" s="38"/>
      <c r="B45" s="39"/>
      <c r="C45" s="44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</row>
    <row r="46" spans="1:26" ht="14.25" customHeight="1" x14ac:dyDescent="0.35">
      <c r="A46" s="38"/>
      <c r="B46" s="39"/>
      <c r="C46" s="44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</row>
    <row r="47" spans="1:26" ht="14.25" customHeight="1" x14ac:dyDescent="0.35">
      <c r="A47" s="3"/>
      <c r="B47" s="4"/>
      <c r="C47" s="16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35">
      <c r="A48" s="3"/>
      <c r="B48" s="4"/>
      <c r="C48" s="16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35">
      <c r="A49" s="3"/>
      <c r="B49" s="4"/>
      <c r="C49" s="16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35">
      <c r="A50" s="3"/>
      <c r="B50" s="4"/>
      <c r="C50" s="16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35">
      <c r="A51" s="3"/>
      <c r="B51" s="4"/>
      <c r="C51" s="16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5">
      <c r="A52" s="3"/>
      <c r="B52" s="4"/>
      <c r="C52" s="16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5">
      <c r="A53" s="3"/>
      <c r="B53" s="4"/>
      <c r="C53" s="16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5">
      <c r="A54" s="3"/>
      <c r="B54" s="4"/>
      <c r="C54" s="16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5">
      <c r="A55" s="3"/>
      <c r="B55" s="4"/>
      <c r="C55" s="16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5">
      <c r="A56" s="3"/>
      <c r="B56" s="4"/>
      <c r="C56" s="16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5">
      <c r="A57" s="3"/>
      <c r="B57" s="4"/>
      <c r="C57" s="16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5">
      <c r="A58" s="3"/>
      <c r="B58" s="4"/>
      <c r="C58" s="16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35">
      <c r="A59" s="3"/>
      <c r="B59" s="4"/>
      <c r="C59" s="16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35">
      <c r="A60" s="3"/>
      <c r="B60" s="4"/>
      <c r="C60" s="16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35">
      <c r="A61" s="3"/>
      <c r="B61" s="4"/>
      <c r="C61" s="16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35">
      <c r="A62" s="3"/>
      <c r="B62" s="4"/>
      <c r="C62" s="16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5">
      <c r="A63" s="3"/>
      <c r="B63" s="4"/>
      <c r="C63" s="16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35">
      <c r="A64" s="3"/>
      <c r="B64" s="4"/>
      <c r="C64" s="16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35">
      <c r="A65" s="3"/>
      <c r="B65" s="4"/>
      <c r="C65" s="16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5">
      <c r="A66" s="3"/>
      <c r="B66" s="4"/>
      <c r="C66" s="16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5">
      <c r="A67" s="3"/>
      <c r="B67" s="4"/>
      <c r="C67" s="16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3"/>
      <c r="B68" s="4"/>
      <c r="C68" s="16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5">
      <c r="A69" s="3"/>
      <c r="B69" s="4"/>
      <c r="C69" s="16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5">
      <c r="A70" s="3"/>
      <c r="B70" s="4"/>
      <c r="C70" s="16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5">
      <c r="A71" s="3"/>
      <c r="B71" s="4"/>
      <c r="C71" s="16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5">
      <c r="A72" s="3"/>
      <c r="B72" s="4"/>
      <c r="C72" s="16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5">
      <c r="A73" s="3"/>
      <c r="B73" s="4"/>
      <c r="C73" s="16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5">
      <c r="A74" s="3"/>
      <c r="B74" s="4"/>
      <c r="C74" s="16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5">
      <c r="A75" s="3"/>
      <c r="B75" s="4"/>
      <c r="C75" s="16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5">
      <c r="A76" s="3"/>
      <c r="B76" s="4"/>
      <c r="C76" s="16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5">
      <c r="A77" s="3"/>
      <c r="B77" s="4"/>
      <c r="C77" s="16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3"/>
      <c r="B78" s="4"/>
      <c r="C78" s="16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3"/>
      <c r="B79" s="4"/>
      <c r="C79" s="16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3"/>
      <c r="B80" s="4"/>
      <c r="C80" s="1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5">
      <c r="A81" s="3"/>
      <c r="B81" s="4"/>
      <c r="C81" s="16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5">
      <c r="A82" s="3"/>
      <c r="B82" s="4"/>
      <c r="C82" s="16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5">
      <c r="A83" s="3"/>
      <c r="B83" s="4"/>
      <c r="C83" s="16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5">
      <c r="A84" s="3"/>
      <c r="B84" s="4"/>
      <c r="C84" s="16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5">
      <c r="A85" s="3"/>
      <c r="B85" s="4"/>
      <c r="C85" s="16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5">
      <c r="A86" s="3"/>
      <c r="B86" s="4"/>
      <c r="C86" s="16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5">
      <c r="A87" s="3"/>
      <c r="B87" s="4"/>
      <c r="C87" s="16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5">
      <c r="A88" s="3"/>
      <c r="B88" s="4"/>
      <c r="C88" s="16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5">
      <c r="A89" s="3"/>
      <c r="B89" s="4"/>
      <c r="C89" s="16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5">
      <c r="A90" s="3"/>
      <c r="B90" s="4"/>
      <c r="C90" s="16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5">
      <c r="A91" s="3"/>
      <c r="B91" s="4"/>
      <c r="C91" s="16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5">
      <c r="A92" s="3"/>
      <c r="B92" s="4"/>
      <c r="C92" s="16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5">
      <c r="A93" s="3"/>
      <c r="B93" s="4"/>
      <c r="C93" s="16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5">
      <c r="A94" s="3"/>
      <c r="B94" s="4"/>
      <c r="C94" s="16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5">
      <c r="A95" s="3"/>
      <c r="B95" s="4"/>
      <c r="C95" s="16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5">
      <c r="A96" s="3"/>
      <c r="B96" s="4"/>
      <c r="C96" s="1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3"/>
      <c r="B97" s="4"/>
      <c r="C97" s="16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3"/>
      <c r="B98" s="4"/>
      <c r="C98" s="16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3"/>
      <c r="B99" s="4"/>
      <c r="C99" s="16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3"/>
      <c r="B100" s="4"/>
      <c r="C100" s="16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3"/>
      <c r="B101" s="4"/>
      <c r="C101" s="16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3"/>
      <c r="B102" s="4"/>
      <c r="C102" s="16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3"/>
      <c r="B103" s="4"/>
      <c r="C103" s="16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3"/>
      <c r="B104" s="4"/>
      <c r="C104" s="16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3"/>
      <c r="B105" s="4"/>
      <c r="C105" s="16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3"/>
      <c r="B106" s="4"/>
      <c r="C106" s="16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3"/>
      <c r="B107" s="4"/>
      <c r="C107" s="16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3"/>
      <c r="B108" s="4"/>
      <c r="C108" s="16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3"/>
      <c r="B109" s="4"/>
      <c r="C109" s="16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3"/>
      <c r="B110" s="4"/>
      <c r="C110" s="16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3"/>
      <c r="B111" s="4"/>
      <c r="C111" s="16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3"/>
      <c r="B112" s="4"/>
      <c r="C112" s="16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3"/>
      <c r="B113" s="4"/>
      <c r="C113" s="16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3"/>
      <c r="B114" s="4"/>
      <c r="C114" s="16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3"/>
      <c r="B115" s="4"/>
      <c r="C115" s="16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3"/>
      <c r="B116" s="4"/>
      <c r="C116" s="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3"/>
      <c r="B117" s="4"/>
      <c r="C117" s="16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3"/>
      <c r="B118" s="4"/>
      <c r="C118" s="16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3"/>
      <c r="B119" s="4"/>
      <c r="C119" s="16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3"/>
      <c r="B120" s="4"/>
      <c r="C120" s="16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3"/>
      <c r="B121" s="4"/>
      <c r="C121" s="16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3"/>
      <c r="B122" s="4"/>
      <c r="C122" s="16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3"/>
      <c r="B123" s="4"/>
      <c r="C123" s="16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3"/>
      <c r="B124" s="4"/>
      <c r="C124" s="16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3"/>
      <c r="B125" s="4"/>
      <c r="C125" s="16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3"/>
      <c r="B126" s="4"/>
      <c r="C126" s="16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3"/>
      <c r="B127" s="4"/>
      <c r="C127" s="16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3"/>
      <c r="B128" s="4"/>
      <c r="C128" s="16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3"/>
      <c r="B129" s="4"/>
      <c r="C129" s="16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3"/>
      <c r="B130" s="4"/>
      <c r="C130" s="16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3"/>
      <c r="B131" s="4"/>
      <c r="C131" s="16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3"/>
      <c r="B132" s="4"/>
      <c r="C132" s="16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3"/>
      <c r="B133" s="4"/>
      <c r="C133" s="16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3"/>
      <c r="B134" s="4"/>
      <c r="C134" s="16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3"/>
      <c r="B135" s="4"/>
      <c r="C135" s="16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3"/>
      <c r="B136" s="4"/>
      <c r="C136" s="16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3"/>
      <c r="B137" s="4"/>
      <c r="C137" s="16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3"/>
      <c r="B138" s="4"/>
      <c r="C138" s="16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3"/>
      <c r="B139" s="4"/>
      <c r="C139" s="16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3"/>
      <c r="B140" s="4"/>
      <c r="C140" s="16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3"/>
      <c r="B141" s="4"/>
      <c r="C141" s="16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3"/>
      <c r="B142" s="4"/>
      <c r="C142" s="16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3"/>
      <c r="B143" s="4"/>
      <c r="C143" s="16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3"/>
      <c r="B144" s="4"/>
      <c r="C144" s="16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3"/>
      <c r="B145" s="4"/>
      <c r="C145" s="16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3"/>
      <c r="B146" s="4"/>
      <c r="C146" s="16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3"/>
      <c r="B147" s="4"/>
      <c r="C147" s="16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3"/>
      <c r="B148" s="4"/>
      <c r="C148" s="16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3"/>
      <c r="B149" s="4"/>
      <c r="C149" s="16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3"/>
      <c r="B150" s="4"/>
      <c r="C150" s="16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3"/>
      <c r="B151" s="4"/>
      <c r="C151" s="16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3"/>
      <c r="B152" s="4"/>
      <c r="C152" s="16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3"/>
      <c r="B153" s="4"/>
      <c r="C153" s="16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3"/>
      <c r="B154" s="4"/>
      <c r="C154" s="16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3"/>
      <c r="B155" s="4"/>
      <c r="C155" s="16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3"/>
      <c r="B156" s="4"/>
      <c r="C156" s="16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3"/>
      <c r="B157" s="4"/>
      <c r="C157" s="16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3"/>
      <c r="B158" s="4"/>
      <c r="C158" s="16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3"/>
      <c r="B159" s="4"/>
      <c r="C159" s="16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3"/>
      <c r="B160" s="4"/>
      <c r="C160" s="16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3"/>
      <c r="B161" s="4"/>
      <c r="C161" s="16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3"/>
      <c r="B162" s="4"/>
      <c r="C162" s="16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3"/>
      <c r="B163" s="4"/>
      <c r="C163" s="16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3"/>
      <c r="B164" s="4"/>
      <c r="C164" s="16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3"/>
      <c r="B165" s="4"/>
      <c r="C165" s="16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3"/>
      <c r="B166" s="4"/>
      <c r="C166" s="16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3"/>
      <c r="B167" s="4"/>
      <c r="C167" s="16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3"/>
      <c r="B168" s="4"/>
      <c r="C168" s="16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3"/>
      <c r="B169" s="4"/>
      <c r="C169" s="16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3"/>
      <c r="B170" s="4"/>
      <c r="C170" s="16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3"/>
      <c r="B171" s="4"/>
      <c r="C171" s="16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3"/>
      <c r="B172" s="4"/>
      <c r="C172" s="16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3"/>
      <c r="B173" s="4"/>
      <c r="C173" s="16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3"/>
      <c r="B174" s="4"/>
      <c r="C174" s="16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3"/>
      <c r="B175" s="4"/>
      <c r="C175" s="16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3"/>
      <c r="B176" s="4"/>
      <c r="C176" s="1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3"/>
      <c r="B177" s="4"/>
      <c r="C177" s="16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3"/>
      <c r="B178" s="4"/>
      <c r="C178" s="16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3"/>
      <c r="B179" s="4"/>
      <c r="C179" s="16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3"/>
      <c r="B180" s="4"/>
      <c r="C180" s="16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3"/>
      <c r="B181" s="4"/>
      <c r="C181" s="16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3"/>
      <c r="B182" s="4"/>
      <c r="C182" s="16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3"/>
      <c r="B183" s="4"/>
      <c r="C183" s="16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3"/>
      <c r="B184" s="4"/>
      <c r="C184" s="16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3"/>
      <c r="B185" s="4"/>
      <c r="C185" s="16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3"/>
      <c r="B186" s="4"/>
      <c r="C186" s="16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3"/>
      <c r="B187" s="4"/>
      <c r="C187" s="16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3"/>
      <c r="B188" s="4"/>
      <c r="C188" s="16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3"/>
      <c r="B189" s="4"/>
      <c r="C189" s="16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3"/>
      <c r="B190" s="4"/>
      <c r="C190" s="16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3"/>
      <c r="B191" s="4"/>
      <c r="C191" s="16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3"/>
      <c r="B192" s="4"/>
      <c r="C192" s="16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3"/>
      <c r="B193" s="4"/>
      <c r="C193" s="16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3"/>
      <c r="B194" s="4"/>
      <c r="C194" s="16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3"/>
      <c r="B195" s="4"/>
      <c r="C195" s="16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3"/>
      <c r="B196" s="4"/>
      <c r="C196" s="16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3"/>
      <c r="B197" s="4"/>
      <c r="C197" s="16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3"/>
      <c r="B198" s="4"/>
      <c r="C198" s="16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3"/>
      <c r="B199" s="4"/>
      <c r="C199" s="16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3"/>
      <c r="B200" s="4"/>
      <c r="C200" s="16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3"/>
      <c r="B201" s="4"/>
      <c r="C201" s="16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3"/>
      <c r="B202" s="4"/>
      <c r="C202" s="16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3"/>
      <c r="B203" s="4"/>
      <c r="C203" s="16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3"/>
      <c r="B204" s="4"/>
      <c r="C204" s="16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3"/>
      <c r="B205" s="4"/>
      <c r="C205" s="16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3"/>
      <c r="B206" s="4"/>
      <c r="C206" s="16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3"/>
      <c r="B207" s="4"/>
      <c r="C207" s="16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3"/>
      <c r="B208" s="4"/>
      <c r="C208" s="16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3"/>
      <c r="B209" s="4"/>
      <c r="C209" s="16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3"/>
      <c r="B210" s="4"/>
      <c r="C210" s="16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3"/>
      <c r="B211" s="4"/>
      <c r="C211" s="16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3"/>
      <c r="B212" s="4"/>
      <c r="C212" s="16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3"/>
      <c r="B213" s="4"/>
      <c r="C213" s="16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3"/>
      <c r="B214" s="4"/>
      <c r="C214" s="16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3"/>
      <c r="B215" s="4"/>
      <c r="C215" s="16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3"/>
      <c r="B216" s="4"/>
      <c r="C216" s="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3"/>
      <c r="B217" s="4"/>
      <c r="C217" s="16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3"/>
      <c r="B218" s="4"/>
      <c r="C218" s="16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3"/>
      <c r="B219" s="4"/>
      <c r="C219" s="16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3"/>
      <c r="B220" s="4"/>
      <c r="C220" s="16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3"/>
      <c r="B221" s="4"/>
      <c r="C221" s="16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3"/>
      <c r="B222" s="4"/>
      <c r="C222" s="16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3"/>
      <c r="B223" s="4"/>
      <c r="C223" s="16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3"/>
      <c r="B224" s="4"/>
      <c r="C224" s="16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3"/>
      <c r="B225" s="4"/>
      <c r="C225" s="16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3"/>
      <c r="B226" s="4"/>
      <c r="C226" s="16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3"/>
      <c r="B227" s="4"/>
      <c r="C227" s="16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3"/>
      <c r="B228" s="4"/>
      <c r="C228" s="16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3"/>
      <c r="B229" s="4"/>
      <c r="C229" s="16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3"/>
      <c r="B230" s="4"/>
      <c r="C230" s="16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3"/>
      <c r="B231" s="4"/>
      <c r="C231" s="16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3"/>
      <c r="B232" s="4"/>
      <c r="C232" s="16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3"/>
      <c r="B233" s="4"/>
      <c r="C233" s="16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3"/>
      <c r="B234" s="4"/>
      <c r="C234" s="16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3"/>
      <c r="B235" s="4"/>
      <c r="C235" s="16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3"/>
      <c r="B236" s="4"/>
      <c r="C236" s="16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3"/>
      <c r="B237" s="4"/>
      <c r="C237" s="16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3"/>
      <c r="B238" s="4"/>
      <c r="C238" s="16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3"/>
      <c r="B239" s="4"/>
      <c r="C239" s="16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3"/>
      <c r="B240" s="4"/>
      <c r="C240" s="16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3"/>
      <c r="B241" s="4"/>
      <c r="C241" s="16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3"/>
      <c r="B242" s="4"/>
      <c r="C242" s="16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3"/>
      <c r="B243" s="4"/>
      <c r="C243" s="16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3"/>
      <c r="B244" s="4"/>
      <c r="C244" s="16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3"/>
      <c r="B245" s="4"/>
      <c r="C245" s="16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3"/>
      <c r="B246" s="4"/>
      <c r="C246" s="16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3"/>
      <c r="B247" s="4"/>
      <c r="C247" s="16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3"/>
      <c r="B248" s="4"/>
      <c r="C248" s="16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3"/>
      <c r="B249" s="4"/>
      <c r="C249" s="16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3"/>
      <c r="B250" s="4"/>
      <c r="C250" s="16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3"/>
      <c r="B251" s="4"/>
      <c r="C251" s="16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3"/>
      <c r="B252" s="4"/>
      <c r="C252" s="16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3"/>
      <c r="B253" s="4"/>
      <c r="C253" s="16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3"/>
      <c r="B254" s="4"/>
      <c r="C254" s="16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3"/>
      <c r="B255" s="4"/>
      <c r="C255" s="16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3"/>
      <c r="B256" s="4"/>
      <c r="C256" s="16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3"/>
      <c r="B257" s="4"/>
      <c r="C257" s="16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3"/>
      <c r="B258" s="4"/>
      <c r="C258" s="16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3"/>
      <c r="B259" s="4"/>
      <c r="C259" s="16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3"/>
      <c r="B260" s="4"/>
      <c r="C260" s="16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3"/>
      <c r="B261" s="4"/>
      <c r="C261" s="16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3"/>
      <c r="B262" s="4"/>
      <c r="C262" s="16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3"/>
      <c r="B263" s="4"/>
      <c r="C263" s="16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3"/>
      <c r="B264" s="4"/>
      <c r="C264" s="16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3"/>
      <c r="B265" s="4"/>
      <c r="C265" s="16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3"/>
      <c r="B266" s="4"/>
      <c r="C266" s="16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3"/>
      <c r="B267" s="4"/>
      <c r="C267" s="16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3"/>
      <c r="B268" s="4"/>
      <c r="C268" s="16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3"/>
      <c r="B269" s="4"/>
      <c r="C269" s="16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3"/>
      <c r="B270" s="4"/>
      <c r="C270" s="16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3"/>
      <c r="B271" s="4"/>
      <c r="C271" s="16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3"/>
      <c r="B272" s="4"/>
      <c r="C272" s="16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3"/>
      <c r="B273" s="4"/>
      <c r="C273" s="16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3"/>
      <c r="B274" s="4"/>
      <c r="C274" s="16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3"/>
      <c r="B275" s="4"/>
      <c r="C275" s="16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3"/>
      <c r="B276" s="4"/>
      <c r="C276" s="16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3"/>
      <c r="B277" s="4"/>
      <c r="C277" s="16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3"/>
      <c r="B278" s="4"/>
      <c r="C278" s="16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3"/>
      <c r="B279" s="4"/>
      <c r="C279" s="16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3"/>
      <c r="B280" s="4"/>
      <c r="C280" s="16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3"/>
      <c r="B281" s="4"/>
      <c r="C281" s="16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3"/>
      <c r="B282" s="4"/>
      <c r="C282" s="16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3"/>
      <c r="B283" s="4"/>
      <c r="C283" s="16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3"/>
      <c r="B284" s="4"/>
      <c r="C284" s="16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3"/>
      <c r="B285" s="4"/>
      <c r="C285" s="16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3"/>
      <c r="B286" s="4"/>
      <c r="C286" s="16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3"/>
      <c r="B287" s="4"/>
      <c r="C287" s="16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3"/>
      <c r="B288" s="4"/>
      <c r="C288" s="16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3"/>
      <c r="B289" s="4"/>
      <c r="C289" s="16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3"/>
      <c r="B290" s="4"/>
      <c r="C290" s="16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3"/>
      <c r="B291" s="4"/>
      <c r="C291" s="16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3"/>
      <c r="B292" s="4"/>
      <c r="C292" s="16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3"/>
      <c r="B293" s="4"/>
      <c r="C293" s="16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3"/>
      <c r="B294" s="4"/>
      <c r="C294" s="16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3"/>
      <c r="B295" s="4"/>
      <c r="C295" s="16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3"/>
      <c r="B296" s="4"/>
      <c r="C296" s="16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3"/>
      <c r="B297" s="4"/>
      <c r="C297" s="16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3"/>
      <c r="B298" s="4"/>
      <c r="C298" s="16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3"/>
      <c r="B299" s="4"/>
      <c r="C299" s="16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3"/>
      <c r="B300" s="4"/>
      <c r="C300" s="16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3"/>
      <c r="B301" s="4"/>
      <c r="C301" s="16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3"/>
      <c r="B302" s="4"/>
      <c r="C302" s="16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3"/>
      <c r="B303" s="4"/>
      <c r="C303" s="16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3"/>
      <c r="B304" s="4"/>
      <c r="C304" s="16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3"/>
      <c r="B305" s="4"/>
      <c r="C305" s="16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3"/>
      <c r="B306" s="4"/>
      <c r="C306" s="16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3"/>
      <c r="B307" s="4"/>
      <c r="C307" s="16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3"/>
      <c r="B308" s="4"/>
      <c r="C308" s="16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3"/>
      <c r="B309" s="4"/>
      <c r="C309" s="16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3"/>
      <c r="B310" s="4"/>
      <c r="C310" s="16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3"/>
      <c r="B311" s="4"/>
      <c r="C311" s="16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3"/>
      <c r="B312" s="4"/>
      <c r="C312" s="16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3"/>
      <c r="B313" s="4"/>
      <c r="C313" s="16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3"/>
      <c r="B314" s="4"/>
      <c r="C314" s="16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3"/>
      <c r="B315" s="4"/>
      <c r="C315" s="16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3"/>
      <c r="B316" s="4"/>
      <c r="C316" s="16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3"/>
      <c r="B317" s="4"/>
      <c r="C317" s="16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3"/>
      <c r="B318" s="4"/>
      <c r="C318" s="16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3"/>
      <c r="B319" s="4"/>
      <c r="C319" s="16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3"/>
      <c r="B320" s="4"/>
      <c r="C320" s="16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3"/>
      <c r="B321" s="4"/>
      <c r="C321" s="16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3"/>
      <c r="B322" s="4"/>
      <c r="C322" s="16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3"/>
      <c r="B323" s="4"/>
      <c r="C323" s="16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3"/>
      <c r="B324" s="4"/>
      <c r="C324" s="16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3"/>
      <c r="B325" s="4"/>
      <c r="C325" s="16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3"/>
      <c r="B326" s="4"/>
      <c r="C326" s="16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3"/>
      <c r="B327" s="4"/>
      <c r="C327" s="16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3"/>
      <c r="B328" s="4"/>
      <c r="C328" s="16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3"/>
      <c r="B329" s="4"/>
      <c r="C329" s="16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3"/>
      <c r="B330" s="4"/>
      <c r="C330" s="16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3"/>
      <c r="B331" s="4"/>
      <c r="C331" s="16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3"/>
      <c r="B332" s="4"/>
      <c r="C332" s="16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3"/>
      <c r="B333" s="4"/>
      <c r="C333" s="16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3"/>
      <c r="B334" s="4"/>
      <c r="C334" s="16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3"/>
      <c r="B335" s="4"/>
      <c r="C335" s="16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3"/>
      <c r="B336" s="4"/>
      <c r="C336" s="16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3"/>
      <c r="B337" s="4"/>
      <c r="C337" s="16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3"/>
      <c r="B338" s="4"/>
      <c r="C338" s="16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3"/>
      <c r="B339" s="4"/>
      <c r="C339" s="16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3"/>
      <c r="B340" s="4"/>
      <c r="C340" s="16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3"/>
      <c r="B341" s="4"/>
      <c r="C341" s="16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3"/>
      <c r="B342" s="4"/>
      <c r="C342" s="16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3"/>
      <c r="B343" s="4"/>
      <c r="C343" s="16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3"/>
      <c r="B344" s="4"/>
      <c r="C344" s="16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3"/>
      <c r="B345" s="4"/>
      <c r="C345" s="16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3"/>
      <c r="B346" s="4"/>
      <c r="C346" s="16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3"/>
      <c r="B347" s="4"/>
      <c r="C347" s="16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3"/>
      <c r="B348" s="4"/>
      <c r="C348" s="16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3"/>
      <c r="B349" s="4"/>
      <c r="C349" s="16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3"/>
      <c r="B350" s="4"/>
      <c r="C350" s="16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3"/>
      <c r="B351" s="4"/>
      <c r="C351" s="16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3"/>
      <c r="B352" s="4"/>
      <c r="C352" s="16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3"/>
      <c r="B353" s="4"/>
      <c r="C353" s="16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3"/>
      <c r="B354" s="4"/>
      <c r="C354" s="16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3"/>
      <c r="B355" s="4"/>
      <c r="C355" s="16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3"/>
      <c r="B356" s="4"/>
      <c r="C356" s="16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3"/>
      <c r="B357" s="4"/>
      <c r="C357" s="16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3"/>
      <c r="B358" s="4"/>
      <c r="C358" s="16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3"/>
      <c r="B359" s="4"/>
      <c r="C359" s="16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3"/>
      <c r="B360" s="4"/>
      <c r="C360" s="16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3"/>
      <c r="B361" s="4"/>
      <c r="C361" s="16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3"/>
      <c r="B362" s="4"/>
      <c r="C362" s="16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3"/>
      <c r="B363" s="4"/>
      <c r="C363" s="16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3"/>
      <c r="B364" s="4"/>
      <c r="C364" s="16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3"/>
      <c r="B365" s="4"/>
      <c r="C365" s="16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3"/>
      <c r="B366" s="4"/>
      <c r="C366" s="16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3"/>
      <c r="B367" s="4"/>
      <c r="C367" s="16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3"/>
      <c r="B368" s="4"/>
      <c r="C368" s="16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3"/>
      <c r="B369" s="4"/>
      <c r="C369" s="16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3"/>
      <c r="B370" s="4"/>
      <c r="C370" s="16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3"/>
      <c r="B371" s="4"/>
      <c r="C371" s="16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3"/>
      <c r="B372" s="4"/>
      <c r="C372" s="16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3"/>
      <c r="B373" s="4"/>
      <c r="C373" s="16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3"/>
      <c r="B374" s="4"/>
      <c r="C374" s="16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3"/>
      <c r="B375" s="4"/>
      <c r="C375" s="16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3"/>
      <c r="B376" s="4"/>
      <c r="C376" s="16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3"/>
      <c r="B377" s="4"/>
      <c r="C377" s="16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3"/>
      <c r="B378" s="4"/>
      <c r="C378" s="16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3"/>
      <c r="B379" s="4"/>
      <c r="C379" s="16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3"/>
      <c r="B380" s="4"/>
      <c r="C380" s="16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3"/>
      <c r="B381" s="4"/>
      <c r="C381" s="16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3"/>
      <c r="B382" s="4"/>
      <c r="C382" s="16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3"/>
      <c r="B383" s="4"/>
      <c r="C383" s="16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3"/>
      <c r="B384" s="4"/>
      <c r="C384" s="16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3"/>
      <c r="B385" s="4"/>
      <c r="C385" s="16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3"/>
      <c r="B386" s="4"/>
      <c r="C386" s="16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3"/>
      <c r="B387" s="4"/>
      <c r="C387" s="16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3"/>
      <c r="B388" s="4"/>
      <c r="C388" s="16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3"/>
      <c r="B389" s="4"/>
      <c r="C389" s="16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3"/>
      <c r="B390" s="4"/>
      <c r="C390" s="16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3"/>
      <c r="B391" s="4"/>
      <c r="C391" s="16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3"/>
      <c r="B392" s="4"/>
      <c r="C392" s="16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3"/>
      <c r="B393" s="4"/>
      <c r="C393" s="16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3"/>
      <c r="B394" s="4"/>
      <c r="C394" s="16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3"/>
      <c r="B395" s="4"/>
      <c r="C395" s="16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3"/>
      <c r="B396" s="4"/>
      <c r="C396" s="16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3"/>
      <c r="B397" s="4"/>
      <c r="C397" s="16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3"/>
      <c r="B398" s="4"/>
      <c r="C398" s="16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3"/>
      <c r="B399" s="4"/>
      <c r="C399" s="16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3"/>
      <c r="B400" s="4"/>
      <c r="C400" s="16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3"/>
      <c r="B401" s="4"/>
      <c r="C401" s="16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3"/>
      <c r="B402" s="4"/>
      <c r="C402" s="16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3"/>
      <c r="B403" s="4"/>
      <c r="C403" s="16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3"/>
      <c r="B404" s="4"/>
      <c r="C404" s="16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3"/>
      <c r="B405" s="4"/>
      <c r="C405" s="16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3"/>
      <c r="B406" s="4"/>
      <c r="C406" s="16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3"/>
      <c r="B407" s="4"/>
      <c r="C407" s="16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3"/>
      <c r="B408" s="4"/>
      <c r="C408" s="16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3"/>
      <c r="B409" s="4"/>
      <c r="C409" s="16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3"/>
      <c r="B410" s="4"/>
      <c r="C410" s="16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3"/>
      <c r="B411" s="4"/>
      <c r="C411" s="16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3"/>
      <c r="B412" s="4"/>
      <c r="C412" s="16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3"/>
      <c r="B413" s="4"/>
      <c r="C413" s="16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3"/>
      <c r="B414" s="4"/>
      <c r="C414" s="16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3"/>
      <c r="B415" s="4"/>
      <c r="C415" s="16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3"/>
      <c r="B416" s="4"/>
      <c r="C416" s="16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3"/>
      <c r="B417" s="4"/>
      <c r="C417" s="16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3"/>
      <c r="B418" s="4"/>
      <c r="C418" s="16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3"/>
      <c r="B419" s="4"/>
      <c r="C419" s="16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3"/>
      <c r="B420" s="4"/>
      <c r="C420" s="16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3"/>
      <c r="B421" s="4"/>
      <c r="C421" s="16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3"/>
      <c r="B422" s="4"/>
      <c r="C422" s="16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3"/>
      <c r="B423" s="4"/>
      <c r="C423" s="16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3"/>
      <c r="B424" s="4"/>
      <c r="C424" s="16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3"/>
      <c r="B425" s="4"/>
      <c r="C425" s="16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3"/>
      <c r="B426" s="4"/>
      <c r="C426" s="1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3"/>
      <c r="B427" s="4"/>
      <c r="C427" s="16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3"/>
      <c r="B428" s="4"/>
      <c r="C428" s="16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3"/>
      <c r="B429" s="4"/>
      <c r="C429" s="16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3"/>
      <c r="B430" s="4"/>
      <c r="C430" s="16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3"/>
      <c r="B431" s="4"/>
      <c r="C431" s="16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3"/>
      <c r="B432" s="4"/>
      <c r="C432" s="16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3"/>
      <c r="B433" s="4"/>
      <c r="C433" s="16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3"/>
      <c r="B434" s="4"/>
      <c r="C434" s="16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3"/>
      <c r="B435" s="4"/>
      <c r="C435" s="16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3"/>
      <c r="B436" s="4"/>
      <c r="C436" s="16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3"/>
      <c r="B437" s="4"/>
      <c r="C437" s="16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3"/>
      <c r="B438" s="4"/>
      <c r="C438" s="16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3"/>
      <c r="B439" s="4"/>
      <c r="C439" s="16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3"/>
      <c r="B440" s="4"/>
      <c r="C440" s="16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3"/>
      <c r="B441" s="4"/>
      <c r="C441" s="16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3"/>
      <c r="B442" s="4"/>
      <c r="C442" s="16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3"/>
      <c r="B443" s="4"/>
      <c r="C443" s="16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3"/>
      <c r="B444" s="4"/>
      <c r="C444" s="16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3"/>
      <c r="B445" s="4"/>
      <c r="C445" s="16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3"/>
      <c r="B446" s="4"/>
      <c r="C446" s="16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3"/>
      <c r="B447" s="4"/>
      <c r="C447" s="16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3"/>
      <c r="B448" s="4"/>
      <c r="C448" s="16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3"/>
      <c r="B449" s="4"/>
      <c r="C449" s="16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3"/>
      <c r="B450" s="4"/>
      <c r="C450" s="16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3"/>
      <c r="B451" s="4"/>
      <c r="C451" s="16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3"/>
      <c r="B452" s="4"/>
      <c r="C452" s="16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3"/>
      <c r="B453" s="4"/>
      <c r="C453" s="16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3"/>
      <c r="B454" s="4"/>
      <c r="C454" s="16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3"/>
      <c r="B455" s="4"/>
      <c r="C455" s="16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3"/>
      <c r="B456" s="4"/>
      <c r="C456" s="16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3"/>
      <c r="B457" s="4"/>
      <c r="C457" s="16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3"/>
      <c r="B458" s="4"/>
      <c r="C458" s="16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3"/>
      <c r="B459" s="4"/>
      <c r="C459" s="16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3"/>
      <c r="B460" s="4"/>
      <c r="C460" s="16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3"/>
      <c r="B461" s="4"/>
      <c r="C461" s="16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3"/>
      <c r="B462" s="4"/>
      <c r="C462" s="16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3"/>
      <c r="B463" s="4"/>
      <c r="C463" s="16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3"/>
      <c r="B464" s="4"/>
      <c r="C464" s="16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3"/>
      <c r="B465" s="4"/>
      <c r="C465" s="16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3"/>
      <c r="B466" s="4"/>
      <c r="C466" s="16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3"/>
      <c r="B467" s="4"/>
      <c r="C467" s="16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3"/>
      <c r="B468" s="4"/>
      <c r="C468" s="16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3"/>
      <c r="B469" s="4"/>
      <c r="C469" s="16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3"/>
      <c r="B470" s="4"/>
      <c r="C470" s="16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3"/>
      <c r="B471" s="4"/>
      <c r="C471" s="16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3"/>
      <c r="B472" s="4"/>
      <c r="C472" s="16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3"/>
      <c r="B473" s="4"/>
      <c r="C473" s="16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3"/>
      <c r="B474" s="4"/>
      <c r="C474" s="16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3"/>
      <c r="B475" s="4"/>
      <c r="C475" s="16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3"/>
      <c r="B476" s="4"/>
      <c r="C476" s="16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3"/>
      <c r="B477" s="4"/>
      <c r="C477" s="16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3"/>
      <c r="B478" s="4"/>
      <c r="C478" s="16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3"/>
      <c r="B479" s="4"/>
      <c r="C479" s="16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3"/>
      <c r="B480" s="4"/>
      <c r="C480" s="16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3"/>
      <c r="B481" s="4"/>
      <c r="C481" s="16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3"/>
      <c r="B482" s="4"/>
      <c r="C482" s="16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3"/>
      <c r="B483" s="4"/>
      <c r="C483" s="16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3"/>
      <c r="B484" s="4"/>
      <c r="C484" s="16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3"/>
      <c r="B485" s="4"/>
      <c r="C485" s="16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3"/>
      <c r="B486" s="4"/>
      <c r="C486" s="16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3"/>
      <c r="B487" s="4"/>
      <c r="C487" s="16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3"/>
      <c r="B488" s="4"/>
      <c r="C488" s="16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3"/>
      <c r="B489" s="4"/>
      <c r="C489" s="16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3"/>
      <c r="B490" s="4"/>
      <c r="C490" s="16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3"/>
      <c r="B491" s="4"/>
      <c r="C491" s="16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3"/>
      <c r="B492" s="4"/>
      <c r="C492" s="16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3"/>
      <c r="B493" s="4"/>
      <c r="C493" s="16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3"/>
      <c r="B494" s="4"/>
      <c r="C494" s="16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3"/>
      <c r="B495" s="4"/>
      <c r="C495" s="16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3"/>
      <c r="B496" s="4"/>
      <c r="C496" s="16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3"/>
      <c r="B497" s="4"/>
      <c r="C497" s="16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3"/>
      <c r="B498" s="4"/>
      <c r="C498" s="16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3"/>
      <c r="B499" s="4"/>
      <c r="C499" s="16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3"/>
      <c r="B500" s="4"/>
      <c r="C500" s="16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3"/>
      <c r="B501" s="4"/>
      <c r="C501" s="16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3"/>
      <c r="B502" s="4"/>
      <c r="C502" s="16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3"/>
      <c r="B503" s="4"/>
      <c r="C503" s="16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3"/>
      <c r="B504" s="4"/>
      <c r="C504" s="16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3"/>
      <c r="B505" s="4"/>
      <c r="C505" s="16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3"/>
      <c r="B506" s="4"/>
      <c r="C506" s="16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3"/>
      <c r="B507" s="4"/>
      <c r="C507" s="16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3"/>
      <c r="B508" s="4"/>
      <c r="C508" s="16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3"/>
      <c r="B509" s="4"/>
      <c r="C509" s="16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3"/>
      <c r="B510" s="4"/>
      <c r="C510" s="16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3"/>
      <c r="B511" s="4"/>
      <c r="C511" s="16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3"/>
      <c r="B512" s="4"/>
      <c r="C512" s="16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3"/>
      <c r="B513" s="4"/>
      <c r="C513" s="16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3"/>
      <c r="B514" s="4"/>
      <c r="C514" s="16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3"/>
      <c r="B515" s="4"/>
      <c r="C515" s="16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3"/>
      <c r="B516" s="4"/>
      <c r="C516" s="16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3"/>
      <c r="B517" s="4"/>
      <c r="C517" s="16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3"/>
      <c r="B518" s="4"/>
      <c r="C518" s="16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3"/>
      <c r="B519" s="4"/>
      <c r="C519" s="16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3"/>
      <c r="B520" s="4"/>
      <c r="C520" s="16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3"/>
      <c r="B521" s="4"/>
      <c r="C521" s="16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3"/>
      <c r="B522" s="4"/>
      <c r="C522" s="16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3"/>
      <c r="B523" s="4"/>
      <c r="C523" s="16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3"/>
      <c r="B524" s="4"/>
      <c r="C524" s="16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3"/>
      <c r="B525" s="4"/>
      <c r="C525" s="16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3"/>
      <c r="B526" s="4"/>
      <c r="C526" s="16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3"/>
      <c r="B527" s="4"/>
      <c r="C527" s="16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3"/>
      <c r="B528" s="4"/>
      <c r="C528" s="16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3"/>
      <c r="B529" s="4"/>
      <c r="C529" s="16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3"/>
      <c r="B530" s="4"/>
      <c r="C530" s="16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3"/>
      <c r="B531" s="4"/>
      <c r="C531" s="16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3"/>
      <c r="B532" s="4"/>
      <c r="C532" s="16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3"/>
      <c r="B533" s="4"/>
      <c r="C533" s="16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3"/>
      <c r="B534" s="4"/>
      <c r="C534" s="16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3"/>
      <c r="B535" s="4"/>
      <c r="C535" s="16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3"/>
      <c r="B536" s="4"/>
      <c r="C536" s="16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3"/>
      <c r="B537" s="4"/>
      <c r="C537" s="16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3"/>
      <c r="B538" s="4"/>
      <c r="C538" s="16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3"/>
      <c r="B539" s="4"/>
      <c r="C539" s="16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3"/>
      <c r="B540" s="4"/>
      <c r="C540" s="16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3"/>
      <c r="B541" s="4"/>
      <c r="C541" s="16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3"/>
      <c r="B542" s="4"/>
      <c r="C542" s="16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3"/>
      <c r="B543" s="4"/>
      <c r="C543" s="16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3"/>
      <c r="B544" s="4"/>
      <c r="C544" s="16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3"/>
      <c r="B545" s="4"/>
      <c r="C545" s="16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3"/>
      <c r="B546" s="4"/>
      <c r="C546" s="16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3"/>
      <c r="B547" s="4"/>
      <c r="C547" s="16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3"/>
      <c r="B548" s="4"/>
      <c r="C548" s="16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3"/>
      <c r="B549" s="4"/>
      <c r="C549" s="16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3"/>
      <c r="B550" s="4"/>
      <c r="C550" s="16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3"/>
      <c r="B551" s="4"/>
      <c r="C551" s="16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3"/>
      <c r="B552" s="4"/>
      <c r="C552" s="16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3"/>
      <c r="B553" s="4"/>
      <c r="C553" s="16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3"/>
      <c r="B554" s="4"/>
      <c r="C554" s="16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3"/>
      <c r="B555" s="4"/>
      <c r="C555" s="16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3"/>
      <c r="B556" s="4"/>
      <c r="C556" s="16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3"/>
      <c r="B557" s="4"/>
      <c r="C557" s="16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3"/>
      <c r="B558" s="4"/>
      <c r="C558" s="16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3"/>
      <c r="B559" s="4"/>
      <c r="C559" s="16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3"/>
      <c r="B560" s="4"/>
      <c r="C560" s="16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3"/>
      <c r="B561" s="4"/>
      <c r="C561" s="16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3"/>
      <c r="B562" s="4"/>
      <c r="C562" s="16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3"/>
      <c r="B563" s="4"/>
      <c r="C563" s="16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3"/>
      <c r="B564" s="4"/>
      <c r="C564" s="16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3"/>
      <c r="B565" s="4"/>
      <c r="C565" s="16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3"/>
      <c r="B566" s="4"/>
      <c r="C566" s="16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3"/>
      <c r="B567" s="4"/>
      <c r="C567" s="16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3"/>
      <c r="B568" s="4"/>
      <c r="C568" s="16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3"/>
      <c r="B569" s="4"/>
      <c r="C569" s="16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3"/>
      <c r="B570" s="4"/>
      <c r="C570" s="16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3"/>
      <c r="B571" s="4"/>
      <c r="C571" s="16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3"/>
      <c r="B572" s="4"/>
      <c r="C572" s="16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3"/>
      <c r="B573" s="4"/>
      <c r="C573" s="16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3"/>
      <c r="B574" s="4"/>
      <c r="C574" s="16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3"/>
      <c r="B575" s="4"/>
      <c r="C575" s="16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3"/>
      <c r="B576" s="4"/>
      <c r="C576" s="16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3"/>
      <c r="B577" s="4"/>
      <c r="C577" s="16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3"/>
      <c r="B578" s="4"/>
      <c r="C578" s="16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3"/>
      <c r="B579" s="4"/>
      <c r="C579" s="16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3"/>
      <c r="B580" s="4"/>
      <c r="C580" s="16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3"/>
      <c r="B581" s="4"/>
      <c r="C581" s="16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3"/>
      <c r="B582" s="4"/>
      <c r="C582" s="16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3"/>
      <c r="B583" s="4"/>
      <c r="C583" s="16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3"/>
      <c r="B584" s="4"/>
      <c r="C584" s="16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3"/>
      <c r="B585" s="4"/>
      <c r="C585" s="16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3"/>
      <c r="B586" s="4"/>
      <c r="C586" s="16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3"/>
      <c r="B587" s="4"/>
      <c r="C587" s="16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3"/>
      <c r="B588" s="4"/>
      <c r="C588" s="16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3"/>
      <c r="B589" s="4"/>
      <c r="C589" s="16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3"/>
      <c r="B590" s="4"/>
      <c r="C590" s="16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3"/>
      <c r="B591" s="4"/>
      <c r="C591" s="16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3"/>
      <c r="B592" s="4"/>
      <c r="C592" s="16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3"/>
      <c r="B593" s="4"/>
      <c r="C593" s="16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3"/>
      <c r="B594" s="4"/>
      <c r="C594" s="16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3"/>
      <c r="B595" s="4"/>
      <c r="C595" s="16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3"/>
      <c r="B596" s="4"/>
      <c r="C596" s="16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3"/>
      <c r="B597" s="4"/>
      <c r="C597" s="16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3"/>
      <c r="B598" s="4"/>
      <c r="C598" s="16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3"/>
      <c r="B599" s="4"/>
      <c r="C599" s="16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3"/>
      <c r="B600" s="4"/>
      <c r="C600" s="16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3"/>
      <c r="B601" s="4"/>
      <c r="C601" s="16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3"/>
      <c r="B602" s="4"/>
      <c r="C602" s="16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3"/>
      <c r="B603" s="4"/>
      <c r="C603" s="16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3"/>
      <c r="B604" s="4"/>
      <c r="C604" s="16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3"/>
      <c r="B605" s="4"/>
      <c r="C605" s="16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3"/>
      <c r="B606" s="4"/>
      <c r="C606" s="16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3"/>
      <c r="B607" s="4"/>
      <c r="C607" s="16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3"/>
      <c r="B608" s="4"/>
      <c r="C608" s="16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3"/>
      <c r="B609" s="4"/>
      <c r="C609" s="16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3"/>
      <c r="B610" s="4"/>
      <c r="C610" s="16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3"/>
      <c r="B611" s="4"/>
      <c r="C611" s="16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3"/>
      <c r="B612" s="4"/>
      <c r="C612" s="16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3"/>
      <c r="B613" s="4"/>
      <c r="C613" s="16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3"/>
      <c r="B614" s="4"/>
      <c r="C614" s="16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3"/>
      <c r="B615" s="4"/>
      <c r="C615" s="16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3"/>
      <c r="B616" s="4"/>
      <c r="C616" s="16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3"/>
      <c r="B617" s="4"/>
      <c r="C617" s="16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3"/>
      <c r="B618" s="4"/>
      <c r="C618" s="16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3"/>
      <c r="B619" s="4"/>
      <c r="C619" s="16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3"/>
      <c r="B620" s="4"/>
      <c r="C620" s="16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3"/>
      <c r="B621" s="4"/>
      <c r="C621" s="16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3"/>
      <c r="B622" s="4"/>
      <c r="C622" s="16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3"/>
      <c r="B623" s="4"/>
      <c r="C623" s="16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3"/>
      <c r="B624" s="4"/>
      <c r="C624" s="16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3"/>
      <c r="B625" s="4"/>
      <c r="C625" s="16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3"/>
      <c r="B626" s="4"/>
      <c r="C626" s="16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3"/>
      <c r="B627" s="4"/>
      <c r="C627" s="16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3"/>
      <c r="B628" s="4"/>
      <c r="C628" s="16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3"/>
      <c r="B629" s="4"/>
      <c r="C629" s="16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3"/>
      <c r="B630" s="4"/>
      <c r="C630" s="16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3"/>
      <c r="B631" s="4"/>
      <c r="C631" s="16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3"/>
      <c r="B632" s="4"/>
      <c r="C632" s="16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3"/>
      <c r="B633" s="4"/>
      <c r="C633" s="16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3"/>
      <c r="B634" s="4"/>
      <c r="C634" s="16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3"/>
      <c r="B635" s="4"/>
      <c r="C635" s="16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3"/>
      <c r="B636" s="4"/>
      <c r="C636" s="16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3"/>
      <c r="B637" s="4"/>
      <c r="C637" s="16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3"/>
      <c r="B638" s="4"/>
      <c r="C638" s="16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3"/>
      <c r="B639" s="4"/>
      <c r="C639" s="16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3"/>
      <c r="B640" s="4"/>
      <c r="C640" s="16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3"/>
      <c r="B641" s="4"/>
      <c r="C641" s="16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3"/>
      <c r="B642" s="4"/>
      <c r="C642" s="16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3"/>
      <c r="B643" s="4"/>
      <c r="C643" s="16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3"/>
      <c r="B644" s="4"/>
      <c r="C644" s="16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3"/>
      <c r="B645" s="4"/>
      <c r="C645" s="16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3"/>
      <c r="B646" s="4"/>
      <c r="C646" s="16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3"/>
      <c r="B647" s="4"/>
      <c r="C647" s="16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3"/>
      <c r="B648" s="4"/>
      <c r="C648" s="16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3"/>
      <c r="B649" s="4"/>
      <c r="C649" s="16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3"/>
      <c r="B650" s="4"/>
      <c r="C650" s="16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3"/>
      <c r="B651" s="4"/>
      <c r="C651" s="16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3"/>
      <c r="B652" s="4"/>
      <c r="C652" s="16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3"/>
      <c r="B653" s="4"/>
      <c r="C653" s="16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3"/>
      <c r="B654" s="4"/>
      <c r="C654" s="16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3"/>
      <c r="B655" s="4"/>
      <c r="C655" s="16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3"/>
      <c r="B656" s="4"/>
      <c r="C656" s="16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3"/>
      <c r="B657" s="4"/>
      <c r="C657" s="16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3"/>
      <c r="B658" s="4"/>
      <c r="C658" s="16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3"/>
      <c r="B659" s="4"/>
      <c r="C659" s="16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3"/>
      <c r="B660" s="4"/>
      <c r="C660" s="16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3"/>
      <c r="B661" s="4"/>
      <c r="C661" s="16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3"/>
      <c r="B662" s="4"/>
      <c r="C662" s="16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3"/>
      <c r="B663" s="4"/>
      <c r="C663" s="16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3"/>
      <c r="B664" s="4"/>
      <c r="C664" s="16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3"/>
      <c r="B665" s="4"/>
      <c r="C665" s="16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3"/>
      <c r="B666" s="4"/>
      <c r="C666" s="16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3"/>
      <c r="B667" s="4"/>
      <c r="C667" s="16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3"/>
      <c r="B668" s="4"/>
      <c r="C668" s="16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3"/>
      <c r="B669" s="4"/>
      <c r="C669" s="16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3"/>
      <c r="B670" s="4"/>
      <c r="C670" s="16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3"/>
      <c r="B671" s="4"/>
      <c r="C671" s="16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3"/>
      <c r="B672" s="4"/>
      <c r="C672" s="16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3"/>
      <c r="B673" s="4"/>
      <c r="C673" s="16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3"/>
      <c r="B674" s="4"/>
      <c r="C674" s="16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3"/>
      <c r="B675" s="4"/>
      <c r="C675" s="16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3"/>
      <c r="B676" s="4"/>
      <c r="C676" s="16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3"/>
      <c r="B677" s="4"/>
      <c r="C677" s="16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3"/>
      <c r="B678" s="4"/>
      <c r="C678" s="16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3"/>
      <c r="B679" s="4"/>
      <c r="C679" s="16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3"/>
      <c r="B680" s="4"/>
      <c r="C680" s="16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3"/>
      <c r="B681" s="4"/>
      <c r="C681" s="16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3"/>
      <c r="B682" s="4"/>
      <c r="C682" s="16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3"/>
      <c r="B683" s="4"/>
      <c r="C683" s="16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3"/>
      <c r="B684" s="4"/>
      <c r="C684" s="16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3"/>
      <c r="B685" s="4"/>
      <c r="C685" s="16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3"/>
      <c r="B686" s="4"/>
      <c r="C686" s="16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3"/>
      <c r="B687" s="4"/>
      <c r="C687" s="16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3"/>
      <c r="B688" s="4"/>
      <c r="C688" s="16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3"/>
      <c r="B689" s="4"/>
      <c r="C689" s="16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3"/>
      <c r="B690" s="4"/>
      <c r="C690" s="16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3"/>
      <c r="B691" s="4"/>
      <c r="C691" s="16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3"/>
      <c r="B692" s="4"/>
      <c r="C692" s="16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3"/>
      <c r="B693" s="4"/>
      <c r="C693" s="16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3"/>
      <c r="B694" s="4"/>
      <c r="C694" s="16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3"/>
      <c r="B695" s="4"/>
      <c r="C695" s="16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3"/>
      <c r="B696" s="4"/>
      <c r="C696" s="16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3"/>
      <c r="B697" s="4"/>
      <c r="C697" s="16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3"/>
      <c r="B698" s="4"/>
      <c r="C698" s="16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3"/>
      <c r="B699" s="4"/>
      <c r="C699" s="16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3"/>
      <c r="B700" s="4"/>
      <c r="C700" s="16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3"/>
      <c r="B701" s="4"/>
      <c r="C701" s="16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3"/>
      <c r="B702" s="4"/>
      <c r="C702" s="16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3"/>
      <c r="B703" s="4"/>
      <c r="C703" s="16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3"/>
      <c r="B704" s="4"/>
      <c r="C704" s="16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3"/>
      <c r="B705" s="4"/>
      <c r="C705" s="16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3"/>
      <c r="B706" s="4"/>
      <c r="C706" s="16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3"/>
      <c r="B707" s="4"/>
      <c r="C707" s="16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3"/>
      <c r="B708" s="4"/>
      <c r="C708" s="16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3"/>
      <c r="B709" s="4"/>
      <c r="C709" s="16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3"/>
      <c r="B710" s="4"/>
      <c r="C710" s="16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3"/>
      <c r="B711" s="4"/>
      <c r="C711" s="16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3"/>
      <c r="B712" s="4"/>
      <c r="C712" s="16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3"/>
      <c r="B713" s="4"/>
      <c r="C713" s="16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3"/>
      <c r="B714" s="4"/>
      <c r="C714" s="16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3"/>
      <c r="B715" s="4"/>
      <c r="C715" s="16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3"/>
      <c r="B716" s="4"/>
      <c r="C716" s="16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3"/>
      <c r="B717" s="4"/>
      <c r="C717" s="16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3"/>
      <c r="B718" s="4"/>
      <c r="C718" s="16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3"/>
      <c r="B719" s="4"/>
      <c r="C719" s="16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3"/>
      <c r="B720" s="4"/>
      <c r="C720" s="16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3"/>
      <c r="B721" s="4"/>
      <c r="C721" s="16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3"/>
      <c r="B722" s="4"/>
      <c r="C722" s="16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3"/>
      <c r="B723" s="4"/>
      <c r="C723" s="16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3"/>
      <c r="B724" s="4"/>
      <c r="C724" s="16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3"/>
      <c r="B725" s="4"/>
      <c r="C725" s="16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3"/>
      <c r="B726" s="4"/>
      <c r="C726" s="16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3"/>
      <c r="B727" s="4"/>
      <c r="C727" s="16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3"/>
      <c r="B728" s="4"/>
      <c r="C728" s="16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3"/>
      <c r="B729" s="4"/>
      <c r="C729" s="16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3"/>
      <c r="B730" s="4"/>
      <c r="C730" s="16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3"/>
      <c r="B731" s="4"/>
      <c r="C731" s="16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3"/>
      <c r="B732" s="4"/>
      <c r="C732" s="16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3"/>
      <c r="B733" s="4"/>
      <c r="C733" s="16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3"/>
      <c r="B734" s="4"/>
      <c r="C734" s="16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3"/>
      <c r="B735" s="4"/>
      <c r="C735" s="16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3"/>
      <c r="B736" s="4"/>
      <c r="C736" s="16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3"/>
      <c r="B737" s="4"/>
      <c r="C737" s="16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3"/>
      <c r="B738" s="4"/>
      <c r="C738" s="16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3"/>
      <c r="B739" s="4"/>
      <c r="C739" s="16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3"/>
      <c r="B740" s="4"/>
      <c r="C740" s="16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3"/>
      <c r="B741" s="4"/>
      <c r="C741" s="16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3"/>
      <c r="B742" s="4"/>
      <c r="C742" s="16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3"/>
      <c r="B743" s="4"/>
      <c r="C743" s="16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3"/>
      <c r="B744" s="4"/>
      <c r="C744" s="16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3"/>
      <c r="B745" s="4"/>
      <c r="C745" s="16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3"/>
      <c r="B746" s="4"/>
      <c r="C746" s="16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3"/>
      <c r="B747" s="4"/>
      <c r="C747" s="16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3"/>
      <c r="B748" s="4"/>
      <c r="C748" s="16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3"/>
      <c r="B749" s="4"/>
      <c r="C749" s="16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3"/>
      <c r="B750" s="4"/>
      <c r="C750" s="16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3"/>
      <c r="B751" s="4"/>
      <c r="C751" s="16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3"/>
      <c r="B752" s="4"/>
      <c r="C752" s="16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3"/>
      <c r="B753" s="4"/>
      <c r="C753" s="16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3"/>
      <c r="B754" s="4"/>
      <c r="C754" s="16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3"/>
      <c r="B755" s="4"/>
      <c r="C755" s="16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3"/>
      <c r="B756" s="4"/>
      <c r="C756" s="16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3"/>
      <c r="B757" s="4"/>
      <c r="C757" s="16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3"/>
      <c r="B758" s="4"/>
      <c r="C758" s="16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3"/>
      <c r="B759" s="4"/>
      <c r="C759" s="16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3"/>
      <c r="B760" s="4"/>
      <c r="C760" s="16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3"/>
      <c r="B761" s="4"/>
      <c r="C761" s="16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3"/>
      <c r="B762" s="4"/>
      <c r="C762" s="16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3"/>
      <c r="B763" s="4"/>
      <c r="C763" s="16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3"/>
      <c r="B764" s="4"/>
      <c r="C764" s="16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3"/>
      <c r="B765" s="4"/>
      <c r="C765" s="16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3"/>
      <c r="B766" s="4"/>
      <c r="C766" s="16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3"/>
      <c r="B767" s="4"/>
      <c r="C767" s="16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3"/>
      <c r="B768" s="4"/>
      <c r="C768" s="16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3"/>
      <c r="B769" s="4"/>
      <c r="C769" s="16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3"/>
      <c r="B770" s="4"/>
      <c r="C770" s="16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3"/>
      <c r="B771" s="4"/>
      <c r="C771" s="16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3"/>
      <c r="B772" s="4"/>
      <c r="C772" s="16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3"/>
      <c r="B773" s="4"/>
      <c r="C773" s="16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3"/>
      <c r="B774" s="4"/>
      <c r="C774" s="16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3"/>
      <c r="B775" s="4"/>
      <c r="C775" s="16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3"/>
      <c r="B776" s="4"/>
      <c r="C776" s="16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3"/>
      <c r="B777" s="4"/>
      <c r="C777" s="16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3"/>
      <c r="B778" s="4"/>
      <c r="C778" s="16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3"/>
      <c r="B779" s="4"/>
      <c r="C779" s="16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3"/>
      <c r="B780" s="4"/>
      <c r="C780" s="16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3"/>
      <c r="B781" s="4"/>
      <c r="C781" s="16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3"/>
      <c r="B782" s="4"/>
      <c r="C782" s="16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3"/>
      <c r="B783" s="4"/>
      <c r="C783" s="16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3"/>
      <c r="B784" s="4"/>
      <c r="C784" s="16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3"/>
      <c r="B785" s="4"/>
      <c r="C785" s="16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3"/>
      <c r="B786" s="4"/>
      <c r="C786" s="16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3"/>
      <c r="B787" s="4"/>
      <c r="C787" s="16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3"/>
      <c r="B788" s="4"/>
      <c r="C788" s="16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3"/>
      <c r="B789" s="4"/>
      <c r="C789" s="16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3"/>
      <c r="B790" s="4"/>
      <c r="C790" s="16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3"/>
      <c r="B791" s="4"/>
      <c r="C791" s="16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3"/>
      <c r="B792" s="4"/>
      <c r="C792" s="16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3"/>
      <c r="B793" s="4"/>
      <c r="C793" s="16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3"/>
      <c r="B794" s="4"/>
      <c r="C794" s="16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3"/>
      <c r="B795" s="4"/>
      <c r="C795" s="16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3"/>
      <c r="B796" s="4"/>
      <c r="C796" s="16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3"/>
      <c r="B797" s="4"/>
      <c r="C797" s="16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3"/>
      <c r="B798" s="4"/>
      <c r="C798" s="16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3"/>
      <c r="B799" s="4"/>
      <c r="C799" s="16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3"/>
      <c r="B800" s="4"/>
      <c r="C800" s="16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3"/>
      <c r="B801" s="4"/>
      <c r="C801" s="16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3"/>
      <c r="B802" s="4"/>
      <c r="C802" s="16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3"/>
      <c r="B803" s="4"/>
      <c r="C803" s="16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3"/>
      <c r="B804" s="4"/>
      <c r="C804" s="16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3"/>
      <c r="B805" s="4"/>
      <c r="C805" s="16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3"/>
      <c r="B806" s="4"/>
      <c r="C806" s="16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3"/>
      <c r="B807" s="4"/>
      <c r="C807" s="16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3"/>
      <c r="B808" s="4"/>
      <c r="C808" s="16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3"/>
      <c r="B809" s="4"/>
      <c r="C809" s="16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3"/>
      <c r="B810" s="4"/>
      <c r="C810" s="16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3"/>
      <c r="B811" s="4"/>
      <c r="C811" s="16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3"/>
      <c r="B812" s="4"/>
      <c r="C812" s="16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3"/>
      <c r="B813" s="4"/>
      <c r="C813" s="16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3"/>
      <c r="B814" s="4"/>
      <c r="C814" s="16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3"/>
      <c r="B815" s="4"/>
      <c r="C815" s="16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3"/>
      <c r="B816" s="4"/>
      <c r="C816" s="16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3"/>
      <c r="B817" s="4"/>
      <c r="C817" s="16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3"/>
      <c r="B818" s="4"/>
      <c r="C818" s="16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3"/>
      <c r="B819" s="4"/>
      <c r="C819" s="16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3"/>
      <c r="B820" s="4"/>
      <c r="C820" s="16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3"/>
      <c r="B821" s="4"/>
      <c r="C821" s="16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3"/>
      <c r="B822" s="4"/>
      <c r="C822" s="16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3"/>
      <c r="B823" s="4"/>
      <c r="C823" s="16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3"/>
      <c r="B824" s="4"/>
      <c r="C824" s="16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3"/>
      <c r="B825" s="4"/>
      <c r="C825" s="16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3"/>
      <c r="B826" s="4"/>
      <c r="C826" s="16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3"/>
      <c r="B827" s="4"/>
      <c r="C827" s="16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3"/>
      <c r="B828" s="4"/>
      <c r="C828" s="16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3"/>
      <c r="B829" s="4"/>
      <c r="C829" s="16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3"/>
      <c r="B830" s="4"/>
      <c r="C830" s="16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3"/>
      <c r="B831" s="4"/>
      <c r="C831" s="16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3"/>
      <c r="B832" s="4"/>
      <c r="C832" s="16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3"/>
      <c r="B833" s="4"/>
      <c r="C833" s="16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3"/>
      <c r="B834" s="4"/>
      <c r="C834" s="16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3"/>
      <c r="B835" s="4"/>
      <c r="C835" s="16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3"/>
      <c r="B836" s="4"/>
      <c r="C836" s="16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3"/>
      <c r="B837" s="4"/>
      <c r="C837" s="16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3"/>
      <c r="B838" s="4"/>
      <c r="C838" s="16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3"/>
      <c r="B839" s="4"/>
      <c r="C839" s="16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3"/>
      <c r="B840" s="4"/>
      <c r="C840" s="16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3"/>
      <c r="B841" s="4"/>
      <c r="C841" s="16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3"/>
      <c r="B842" s="4"/>
      <c r="C842" s="16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3"/>
      <c r="B843" s="4"/>
      <c r="C843" s="16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3"/>
      <c r="B844" s="4"/>
      <c r="C844" s="16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3"/>
      <c r="B845" s="4"/>
      <c r="C845" s="16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3"/>
      <c r="B846" s="4"/>
      <c r="C846" s="16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3"/>
      <c r="B847" s="4"/>
      <c r="C847" s="16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3"/>
      <c r="B848" s="4"/>
      <c r="C848" s="16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3"/>
      <c r="B849" s="4"/>
      <c r="C849" s="16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3"/>
      <c r="B850" s="4"/>
      <c r="C850" s="16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3"/>
      <c r="B851" s="4"/>
      <c r="C851" s="16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3"/>
      <c r="B852" s="4"/>
      <c r="C852" s="16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3"/>
      <c r="B853" s="4"/>
      <c r="C853" s="16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3"/>
      <c r="B854" s="4"/>
      <c r="C854" s="16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3"/>
      <c r="B855" s="4"/>
      <c r="C855" s="16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3"/>
      <c r="B856" s="4"/>
      <c r="C856" s="16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3"/>
      <c r="B857" s="4"/>
      <c r="C857" s="16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3"/>
      <c r="B858" s="4"/>
      <c r="C858" s="16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3"/>
      <c r="B859" s="4"/>
      <c r="C859" s="16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3"/>
      <c r="B860" s="4"/>
      <c r="C860" s="16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3"/>
      <c r="B861" s="4"/>
      <c r="C861" s="16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3"/>
      <c r="B862" s="4"/>
      <c r="C862" s="16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3"/>
      <c r="B863" s="4"/>
      <c r="C863" s="16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3"/>
      <c r="B864" s="4"/>
      <c r="C864" s="16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3"/>
      <c r="B865" s="4"/>
      <c r="C865" s="16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3"/>
      <c r="B866" s="4"/>
      <c r="C866" s="16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3"/>
      <c r="B867" s="4"/>
      <c r="C867" s="16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3"/>
      <c r="B868" s="4"/>
      <c r="C868" s="16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3"/>
      <c r="B869" s="4"/>
      <c r="C869" s="16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3"/>
      <c r="B870" s="4"/>
      <c r="C870" s="16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3"/>
      <c r="B871" s="4"/>
      <c r="C871" s="16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3"/>
      <c r="B872" s="4"/>
      <c r="C872" s="16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3"/>
      <c r="B873" s="4"/>
      <c r="C873" s="16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3"/>
      <c r="B874" s="4"/>
      <c r="C874" s="16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3"/>
      <c r="B875" s="4"/>
      <c r="C875" s="16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3"/>
      <c r="B876" s="4"/>
      <c r="C876" s="16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3"/>
      <c r="B877" s="4"/>
      <c r="C877" s="16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3"/>
      <c r="B878" s="4"/>
      <c r="C878" s="16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3"/>
      <c r="B879" s="4"/>
      <c r="C879" s="16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3"/>
      <c r="B880" s="4"/>
      <c r="C880" s="16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3"/>
      <c r="B881" s="4"/>
      <c r="C881" s="16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3"/>
      <c r="B882" s="4"/>
      <c r="C882" s="16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3"/>
      <c r="B883" s="4"/>
      <c r="C883" s="16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3"/>
      <c r="B884" s="4"/>
      <c r="C884" s="16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3"/>
      <c r="B885" s="4"/>
      <c r="C885" s="16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3"/>
      <c r="B886" s="4"/>
      <c r="C886" s="16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3"/>
      <c r="B887" s="4"/>
      <c r="C887" s="16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3"/>
      <c r="B888" s="4"/>
      <c r="C888" s="16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3"/>
      <c r="B889" s="4"/>
      <c r="C889" s="16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3"/>
      <c r="B890" s="4"/>
      <c r="C890" s="16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3"/>
      <c r="B891" s="4"/>
      <c r="C891" s="16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3"/>
      <c r="B892" s="4"/>
      <c r="C892" s="16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3"/>
      <c r="B893" s="4"/>
      <c r="C893" s="16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3"/>
      <c r="B894" s="4"/>
      <c r="C894" s="16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3"/>
      <c r="B895" s="4"/>
      <c r="C895" s="16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3"/>
      <c r="B896" s="4"/>
      <c r="C896" s="16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3"/>
      <c r="B897" s="4"/>
      <c r="C897" s="16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3"/>
      <c r="B898" s="4"/>
      <c r="C898" s="16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3"/>
      <c r="B899" s="4"/>
      <c r="C899" s="16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3"/>
      <c r="B900" s="4"/>
      <c r="C900" s="16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3"/>
      <c r="B901" s="4"/>
      <c r="C901" s="16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3"/>
      <c r="B902" s="4"/>
      <c r="C902" s="16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3"/>
      <c r="B903" s="4"/>
      <c r="C903" s="16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3"/>
      <c r="B904" s="4"/>
      <c r="C904" s="16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3"/>
      <c r="B905" s="4"/>
      <c r="C905" s="16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3"/>
      <c r="B906" s="4"/>
      <c r="C906" s="16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3"/>
      <c r="B907" s="4"/>
      <c r="C907" s="16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3"/>
      <c r="B908" s="4"/>
      <c r="C908" s="16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3"/>
      <c r="B909" s="4"/>
      <c r="C909" s="16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3"/>
      <c r="B910" s="4"/>
      <c r="C910" s="16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3"/>
      <c r="B911" s="4"/>
      <c r="C911" s="16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3"/>
      <c r="B912" s="4"/>
      <c r="C912" s="16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3"/>
      <c r="B913" s="4"/>
      <c r="C913" s="16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3"/>
      <c r="B914" s="4"/>
      <c r="C914" s="16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3"/>
      <c r="B915" s="4"/>
      <c r="C915" s="16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3"/>
      <c r="B916" s="4"/>
      <c r="C916" s="16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3"/>
      <c r="B917" s="4"/>
      <c r="C917" s="16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3"/>
      <c r="B918" s="4"/>
      <c r="C918" s="16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3"/>
      <c r="B919" s="4"/>
      <c r="C919" s="16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3"/>
      <c r="B920" s="4"/>
      <c r="C920" s="16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3"/>
      <c r="B921" s="4"/>
      <c r="C921" s="16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3"/>
      <c r="B922" s="4"/>
      <c r="C922" s="16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3"/>
      <c r="B923" s="4"/>
      <c r="C923" s="16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3"/>
      <c r="B924" s="4"/>
      <c r="C924" s="16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3"/>
      <c r="B925" s="4"/>
      <c r="C925" s="16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3"/>
      <c r="B926" s="4"/>
      <c r="C926" s="16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3"/>
      <c r="B927" s="4"/>
      <c r="C927" s="16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3"/>
      <c r="B928" s="4"/>
      <c r="C928" s="16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3"/>
      <c r="B929" s="4"/>
      <c r="C929" s="16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3"/>
      <c r="B930" s="4"/>
      <c r="C930" s="16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3"/>
      <c r="B931" s="4"/>
      <c r="C931" s="16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3"/>
      <c r="B932" s="4"/>
      <c r="C932" s="16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3"/>
      <c r="B933" s="4"/>
      <c r="C933" s="16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3"/>
      <c r="B934" s="4"/>
      <c r="C934" s="16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3"/>
      <c r="B935" s="4"/>
      <c r="C935" s="16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3"/>
      <c r="B936" s="4"/>
      <c r="C936" s="16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3"/>
      <c r="B937" s="4"/>
      <c r="C937" s="16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3"/>
      <c r="B938" s="4"/>
      <c r="C938" s="16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3"/>
      <c r="B939" s="4"/>
      <c r="C939" s="16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3"/>
      <c r="B940" s="4"/>
      <c r="C940" s="16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3"/>
      <c r="B941" s="4"/>
      <c r="C941" s="16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3"/>
      <c r="B942" s="4"/>
      <c r="C942" s="16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3"/>
      <c r="B943" s="4"/>
      <c r="C943" s="16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3"/>
      <c r="B944" s="4"/>
      <c r="C944" s="16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3"/>
      <c r="B945" s="4"/>
      <c r="C945" s="16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3"/>
      <c r="B946" s="4"/>
      <c r="C946" s="16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3"/>
      <c r="B947" s="4"/>
      <c r="C947" s="16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3"/>
      <c r="B948" s="4"/>
      <c r="C948" s="16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3"/>
      <c r="B949" s="4"/>
      <c r="C949" s="16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3"/>
      <c r="B950" s="4"/>
      <c r="C950" s="16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3"/>
      <c r="B951" s="4"/>
      <c r="C951" s="16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3"/>
      <c r="B952" s="4"/>
      <c r="C952" s="16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3"/>
      <c r="B953" s="4"/>
      <c r="C953" s="16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3"/>
      <c r="B954" s="4"/>
      <c r="C954" s="16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3"/>
      <c r="B955" s="4"/>
      <c r="C955" s="16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3"/>
      <c r="B956" s="4"/>
      <c r="C956" s="16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3"/>
      <c r="B957" s="4"/>
      <c r="C957" s="16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3"/>
      <c r="B958" s="4"/>
      <c r="C958" s="16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3"/>
      <c r="B959" s="4"/>
      <c r="C959" s="16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3"/>
      <c r="B960" s="4"/>
      <c r="C960" s="16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3"/>
      <c r="B961" s="4"/>
      <c r="C961" s="16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3"/>
      <c r="B962" s="4"/>
      <c r="C962" s="16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3"/>
      <c r="B963" s="4"/>
      <c r="C963" s="16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3"/>
      <c r="B964" s="4"/>
      <c r="C964" s="16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3"/>
      <c r="B965" s="4"/>
      <c r="C965" s="16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3"/>
      <c r="B966" s="4"/>
      <c r="C966" s="16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3"/>
      <c r="B967" s="4"/>
      <c r="C967" s="16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3"/>
      <c r="B968" s="4"/>
      <c r="C968" s="16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3"/>
      <c r="B969" s="4"/>
      <c r="C969" s="16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3"/>
      <c r="B970" s="4"/>
      <c r="C970" s="16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3"/>
      <c r="B971" s="4"/>
      <c r="C971" s="16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3"/>
      <c r="B972" s="4"/>
      <c r="C972" s="16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3"/>
      <c r="B973" s="4"/>
      <c r="C973" s="16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3"/>
      <c r="B974" s="4"/>
      <c r="C974" s="16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3"/>
      <c r="B975" s="4"/>
      <c r="C975" s="16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3"/>
      <c r="B976" s="4"/>
      <c r="C976" s="16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3"/>
      <c r="B977" s="4"/>
      <c r="C977" s="16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3"/>
      <c r="B978" s="4"/>
      <c r="C978" s="16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3"/>
      <c r="B979" s="4"/>
      <c r="C979" s="16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3"/>
      <c r="B980" s="4"/>
      <c r="C980" s="16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3"/>
      <c r="B981" s="4"/>
      <c r="C981" s="16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3"/>
      <c r="B982" s="4"/>
      <c r="C982" s="16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3"/>
      <c r="B983" s="4"/>
      <c r="C983" s="16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3"/>
      <c r="B984" s="4"/>
      <c r="C984" s="16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3"/>
      <c r="B985" s="4"/>
      <c r="C985" s="16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3"/>
      <c r="B986" s="4"/>
      <c r="C986" s="16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3"/>
      <c r="B987" s="4"/>
      <c r="C987" s="16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3"/>
      <c r="B988" s="4"/>
      <c r="C988" s="16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3"/>
      <c r="B989" s="4"/>
      <c r="C989" s="16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3"/>
      <c r="B990" s="4"/>
      <c r="C990" s="16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3"/>
      <c r="B991" s="4"/>
      <c r="C991" s="16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3"/>
      <c r="B992" s="4"/>
      <c r="C992" s="16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3"/>
      <c r="B993" s="4"/>
      <c r="C993" s="16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3"/>
      <c r="B994" s="4"/>
      <c r="C994" s="16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3"/>
      <c r="B995" s="4"/>
      <c r="C995" s="16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3"/>
      <c r="B996" s="4"/>
      <c r="C996" s="16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3"/>
      <c r="B997" s="4"/>
      <c r="C997" s="16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3"/>
      <c r="B998" s="4"/>
      <c r="C998" s="16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3"/>
      <c r="B999" s="4"/>
      <c r="C999" s="16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3"/>
      <c r="B1000" s="4"/>
      <c r="C1000" s="16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4.25" customHeight="1" x14ac:dyDescent="0.35">
      <c r="A1001" s="3"/>
      <c r="B1001" s="4"/>
      <c r="C1001" s="16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4.25" customHeight="1" x14ac:dyDescent="0.35">
      <c r="A1002" s="3"/>
      <c r="B1002" s="4"/>
      <c r="C1002" s="16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4.25" customHeight="1" x14ac:dyDescent="0.35">
      <c r="A1003" s="3"/>
      <c r="B1003" s="4"/>
      <c r="C1003" s="16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4.25" customHeight="1" x14ac:dyDescent="0.35">
      <c r="A1004" s="3"/>
      <c r="B1004" s="4"/>
      <c r="C1004" s="16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4.25" customHeight="1" x14ac:dyDescent="0.35">
      <c r="A1005" s="3"/>
      <c r="B1005" s="4"/>
      <c r="C1005" s="16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4.25" customHeight="1" x14ac:dyDescent="0.35">
      <c r="A1006" s="3"/>
      <c r="B1006" s="4"/>
      <c r="C1006" s="16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4.25" customHeight="1" x14ac:dyDescent="0.35">
      <c r="A1007" s="3"/>
      <c r="B1007" s="4"/>
      <c r="C1007" s="16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</sheetData>
  <sheetProtection algorithmName="SHA-512" hashValue="cMAy5MnaT0PBZG1tJup7RcUSjBYUkGrpL3RYOaphHBF/hq/bw8y8y7sIdyht+j2EHNFx/76efINjIjVxHW6nBQ==" saltValue="JhkVDPDLISlu6kwfBtxdFg==" spinCount="100000" sheet="1" objects="1" scenarios="1"/>
  <mergeCells count="11">
    <mergeCell ref="A10:F10"/>
    <mergeCell ref="A14:E14"/>
    <mergeCell ref="C24:E28"/>
    <mergeCell ref="C32:F33"/>
    <mergeCell ref="C36:F36"/>
    <mergeCell ref="A9:E9"/>
    <mergeCell ref="A1:B1"/>
    <mergeCell ref="D1:F1"/>
    <mergeCell ref="A3:F3"/>
    <mergeCell ref="A4:F4"/>
    <mergeCell ref="A7:F7"/>
  </mergeCells>
  <pageMargins left="0.75" right="0.75" top="0.75" bottom="0.5" header="0" footer="0"/>
  <pageSetup paperSize="9" scale="5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3FE6D-3D78-4827-ACA9-95CCA914F3C3}">
  <sheetPr>
    <pageSetUpPr fitToPage="1"/>
  </sheetPr>
  <dimension ref="A1:Z1029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46" bestFit="1" customWidth="1"/>
    <col min="2" max="2" width="10.90625" style="46" bestFit="1" customWidth="1"/>
    <col min="3" max="3" width="90.54296875" style="46" customWidth="1"/>
    <col min="4" max="4" width="12.54296875" style="46" customWidth="1"/>
    <col min="5" max="5" width="12.6328125" style="46" customWidth="1"/>
    <col min="6" max="6" width="14.6328125" style="46" customWidth="1"/>
    <col min="7" max="26" width="9.08984375" style="46" customWidth="1"/>
    <col min="27" max="16384" width="14.453125" style="46"/>
  </cols>
  <sheetData>
    <row r="1" spans="1:26" ht="61.5" customHeight="1" x14ac:dyDescent="0.35">
      <c r="A1" s="81"/>
      <c r="B1" s="82"/>
      <c r="C1" s="66" t="s">
        <v>24</v>
      </c>
      <c r="D1" s="101" t="str">
        <f>+'Anexo Nº 9.b - Presupuesto'!D1</f>
        <v>NOMBRE LICITADOR</v>
      </c>
      <c r="E1" s="102"/>
      <c r="F1" s="102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9.75" customHeight="1" thickBot="1" x14ac:dyDescent="0.4">
      <c r="A2" s="45"/>
      <c r="B2" s="45"/>
      <c r="C2" s="1"/>
      <c r="D2" s="2"/>
      <c r="E2" s="1"/>
      <c r="F2" s="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0" customHeight="1" thickBot="1" x14ac:dyDescent="0.4">
      <c r="A3" s="85" t="s">
        <v>105</v>
      </c>
      <c r="B3" s="86"/>
      <c r="C3" s="86"/>
      <c r="D3" s="86"/>
      <c r="E3" s="86"/>
      <c r="F3" s="87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customHeight="1" thickBot="1" x14ac:dyDescent="0.4">
      <c r="A4" s="88"/>
      <c r="B4" s="89"/>
      <c r="C4" s="89"/>
      <c r="D4" s="89"/>
      <c r="E4" s="89"/>
      <c r="F4" s="90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9.75" customHeight="1" thickBot="1" x14ac:dyDescent="0.4">
      <c r="A5" s="3"/>
      <c r="B5" s="4"/>
      <c r="C5" s="3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0" customHeight="1" thickBot="1" x14ac:dyDescent="0.4">
      <c r="A6" s="47" t="s">
        <v>2</v>
      </c>
      <c r="B6" s="48" t="s">
        <v>3</v>
      </c>
      <c r="C6" s="49" t="s">
        <v>4</v>
      </c>
      <c r="D6" s="48" t="s">
        <v>5</v>
      </c>
      <c r="E6" s="48" t="s">
        <v>6</v>
      </c>
      <c r="F6" s="50" t="s">
        <v>7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0" customHeight="1" x14ac:dyDescent="0.35">
      <c r="A7" s="77" t="s">
        <v>16</v>
      </c>
      <c r="B7" s="108" t="s">
        <v>112</v>
      </c>
      <c r="C7" s="109"/>
      <c r="D7" s="109"/>
      <c r="E7" s="109"/>
      <c r="F7" s="110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</row>
    <row r="8" spans="1:26" ht="60" customHeight="1" x14ac:dyDescent="0.35">
      <c r="A8" s="60" t="s">
        <v>30</v>
      </c>
      <c r="B8" s="57" t="s">
        <v>70</v>
      </c>
      <c r="C8" s="63" t="s">
        <v>114</v>
      </c>
      <c r="D8" s="58">
        <v>15000</v>
      </c>
      <c r="E8" s="59">
        <v>0</v>
      </c>
      <c r="F8" s="61">
        <f>+ROUND(D8*E8,2)</f>
        <v>0</v>
      </c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</row>
    <row r="9" spans="1:26" ht="70" customHeight="1" x14ac:dyDescent="0.35">
      <c r="A9" s="60" t="s">
        <v>108</v>
      </c>
      <c r="B9" s="57" t="s">
        <v>32</v>
      </c>
      <c r="C9" s="63" t="s">
        <v>115</v>
      </c>
      <c r="D9" s="58">
        <v>1</v>
      </c>
      <c r="E9" s="59">
        <v>0</v>
      </c>
      <c r="F9" s="61">
        <f t="shared" ref="F9:F10" si="0">+ROUND(D9*E9,2)</f>
        <v>0</v>
      </c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</row>
    <row r="10" spans="1:26" ht="60" customHeight="1" x14ac:dyDescent="0.35">
      <c r="A10" s="60" t="s">
        <v>109</v>
      </c>
      <c r="B10" s="57" t="s">
        <v>107</v>
      </c>
      <c r="C10" s="63" t="s">
        <v>116</v>
      </c>
      <c r="D10" s="58">
        <v>20</v>
      </c>
      <c r="E10" s="59">
        <v>0</v>
      </c>
      <c r="F10" s="61">
        <f t="shared" si="0"/>
        <v>0</v>
      </c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</row>
    <row r="11" spans="1:26" s="69" customFormat="1" ht="20" customHeight="1" thickBot="1" x14ac:dyDescent="0.4">
      <c r="A11" s="113" t="s">
        <v>33</v>
      </c>
      <c r="B11" s="114"/>
      <c r="C11" s="114"/>
      <c r="D11" s="114"/>
      <c r="E11" s="115"/>
      <c r="F11" s="56">
        <f>+SUM(F8:F10)</f>
        <v>0</v>
      </c>
      <c r="G11" s="67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</row>
    <row r="12" spans="1:26" ht="20" customHeight="1" x14ac:dyDescent="0.35">
      <c r="A12" s="77" t="s">
        <v>17</v>
      </c>
      <c r="B12" s="108" t="s">
        <v>113</v>
      </c>
      <c r="C12" s="109"/>
      <c r="D12" s="109"/>
      <c r="E12" s="109"/>
      <c r="F12" s="110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</row>
    <row r="13" spans="1:26" ht="26.25" customHeight="1" x14ac:dyDescent="0.35">
      <c r="A13" s="60" t="s">
        <v>35</v>
      </c>
      <c r="B13" s="57" t="s">
        <v>32</v>
      </c>
      <c r="C13" s="63" t="s">
        <v>67</v>
      </c>
      <c r="D13" s="58">
        <v>6</v>
      </c>
      <c r="E13" s="59">
        <v>0</v>
      </c>
      <c r="F13" s="61">
        <f t="shared" ref="F13:F44" si="1">+ROUND(D13*E13,2)</f>
        <v>0</v>
      </c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</row>
    <row r="14" spans="1:26" ht="26.25" customHeight="1" x14ac:dyDescent="0.35">
      <c r="A14" s="60" t="s">
        <v>36</v>
      </c>
      <c r="B14" s="57" t="s">
        <v>32</v>
      </c>
      <c r="C14" s="63" t="s">
        <v>118</v>
      </c>
      <c r="D14" s="58">
        <v>1</v>
      </c>
      <c r="E14" s="59">
        <v>0</v>
      </c>
      <c r="F14" s="61">
        <f>+ROUND(D14*E14,2)</f>
        <v>0</v>
      </c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</row>
    <row r="15" spans="1:26" ht="26.25" customHeight="1" x14ac:dyDescent="0.35">
      <c r="A15" s="60" t="s">
        <v>37</v>
      </c>
      <c r="B15" s="57" t="s">
        <v>32</v>
      </c>
      <c r="C15" s="63" t="s">
        <v>69</v>
      </c>
      <c r="D15" s="58">
        <v>20</v>
      </c>
      <c r="E15" s="59">
        <v>0</v>
      </c>
      <c r="F15" s="61">
        <f t="shared" si="1"/>
        <v>0</v>
      </c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</row>
    <row r="16" spans="1:26" ht="26.25" customHeight="1" x14ac:dyDescent="0.35">
      <c r="A16" s="60" t="s">
        <v>38</v>
      </c>
      <c r="B16" s="57" t="s">
        <v>32</v>
      </c>
      <c r="C16" s="63" t="s">
        <v>71</v>
      </c>
      <c r="D16" s="58">
        <v>1</v>
      </c>
      <c r="E16" s="59">
        <v>0</v>
      </c>
      <c r="F16" s="61">
        <f t="shared" si="1"/>
        <v>0</v>
      </c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</row>
    <row r="17" spans="1:26" ht="26.25" customHeight="1" x14ac:dyDescent="0.35">
      <c r="A17" s="60" t="s">
        <v>39</v>
      </c>
      <c r="B17" s="57" t="s">
        <v>70</v>
      </c>
      <c r="C17" s="63" t="s">
        <v>72</v>
      </c>
      <c r="D17" s="58">
        <v>160</v>
      </c>
      <c r="E17" s="59">
        <v>0</v>
      </c>
      <c r="F17" s="61">
        <f t="shared" si="1"/>
        <v>0</v>
      </c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</row>
    <row r="18" spans="1:26" ht="26.25" customHeight="1" x14ac:dyDescent="0.35">
      <c r="A18" s="60" t="s">
        <v>40</v>
      </c>
      <c r="B18" s="57" t="s">
        <v>70</v>
      </c>
      <c r="C18" s="63" t="s">
        <v>119</v>
      </c>
      <c r="D18" s="58">
        <v>50</v>
      </c>
      <c r="E18" s="59">
        <v>0</v>
      </c>
      <c r="F18" s="61">
        <f t="shared" si="1"/>
        <v>0</v>
      </c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</row>
    <row r="19" spans="1:26" ht="26.25" customHeight="1" x14ac:dyDescent="0.35">
      <c r="A19" s="60" t="s">
        <v>41</v>
      </c>
      <c r="B19" s="57" t="s">
        <v>32</v>
      </c>
      <c r="C19" s="63" t="s">
        <v>74</v>
      </c>
      <c r="D19" s="58">
        <v>16</v>
      </c>
      <c r="E19" s="59">
        <v>0</v>
      </c>
      <c r="F19" s="61">
        <f t="shared" si="1"/>
        <v>0</v>
      </c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</row>
    <row r="20" spans="1:26" ht="26.25" customHeight="1" x14ac:dyDescent="0.35">
      <c r="A20" s="60" t="s">
        <v>42</v>
      </c>
      <c r="B20" s="57" t="s">
        <v>32</v>
      </c>
      <c r="C20" s="63" t="s">
        <v>75</v>
      </c>
      <c r="D20" s="58">
        <v>20</v>
      </c>
      <c r="E20" s="59">
        <v>0</v>
      </c>
      <c r="F20" s="61">
        <f t="shared" si="1"/>
        <v>0</v>
      </c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</row>
    <row r="21" spans="1:26" ht="26.25" customHeight="1" x14ac:dyDescent="0.35">
      <c r="A21" s="60" t="s">
        <v>43</v>
      </c>
      <c r="B21" s="57" t="s">
        <v>32</v>
      </c>
      <c r="C21" s="63" t="s">
        <v>76</v>
      </c>
      <c r="D21" s="58">
        <v>10</v>
      </c>
      <c r="E21" s="59">
        <v>0</v>
      </c>
      <c r="F21" s="61">
        <f t="shared" si="1"/>
        <v>0</v>
      </c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</row>
    <row r="22" spans="1:26" ht="26.25" customHeight="1" x14ac:dyDescent="0.35">
      <c r="A22" s="60" t="s">
        <v>44</v>
      </c>
      <c r="B22" s="57" t="s">
        <v>32</v>
      </c>
      <c r="C22" s="63" t="s">
        <v>77</v>
      </c>
      <c r="D22" s="58">
        <v>20</v>
      </c>
      <c r="E22" s="59">
        <v>0</v>
      </c>
      <c r="F22" s="61">
        <f t="shared" si="1"/>
        <v>0</v>
      </c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spans="1:26" ht="26.25" customHeight="1" x14ac:dyDescent="0.35">
      <c r="A23" s="60" t="s">
        <v>45</v>
      </c>
      <c r="B23" s="57" t="s">
        <v>32</v>
      </c>
      <c r="C23" s="63" t="s">
        <v>78</v>
      </c>
      <c r="D23" s="58">
        <v>20</v>
      </c>
      <c r="E23" s="59">
        <v>0</v>
      </c>
      <c r="F23" s="61">
        <f t="shared" si="1"/>
        <v>0</v>
      </c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</row>
    <row r="24" spans="1:26" ht="26.25" customHeight="1" x14ac:dyDescent="0.35">
      <c r="A24" s="60" t="s">
        <v>46</v>
      </c>
      <c r="B24" s="57" t="s">
        <v>32</v>
      </c>
      <c r="C24" s="63" t="s">
        <v>79</v>
      </c>
      <c r="D24" s="58">
        <v>10</v>
      </c>
      <c r="E24" s="59">
        <v>0</v>
      </c>
      <c r="F24" s="61">
        <f t="shared" si="1"/>
        <v>0</v>
      </c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</row>
    <row r="25" spans="1:26" ht="26.25" customHeight="1" x14ac:dyDescent="0.35">
      <c r="A25" s="60" t="s">
        <v>47</v>
      </c>
      <c r="B25" s="57" t="s">
        <v>32</v>
      </c>
      <c r="C25" s="63" t="s">
        <v>120</v>
      </c>
      <c r="D25" s="58">
        <v>12</v>
      </c>
      <c r="E25" s="59">
        <v>0</v>
      </c>
      <c r="F25" s="61">
        <f t="shared" si="1"/>
        <v>0</v>
      </c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</row>
    <row r="26" spans="1:26" ht="26.25" customHeight="1" x14ac:dyDescent="0.35">
      <c r="A26" s="60" t="s">
        <v>48</v>
      </c>
      <c r="B26" s="57" t="s">
        <v>32</v>
      </c>
      <c r="C26" s="63" t="s">
        <v>81</v>
      </c>
      <c r="D26" s="58">
        <v>12</v>
      </c>
      <c r="E26" s="59">
        <v>0</v>
      </c>
      <c r="F26" s="61">
        <f t="shared" si="1"/>
        <v>0</v>
      </c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</row>
    <row r="27" spans="1:26" ht="26.25" customHeight="1" x14ac:dyDescent="0.35">
      <c r="A27" s="60" t="s">
        <v>49</v>
      </c>
      <c r="B27" s="57" t="s">
        <v>32</v>
      </c>
      <c r="C27" s="63" t="s">
        <v>82</v>
      </c>
      <c r="D27" s="58">
        <v>12</v>
      </c>
      <c r="E27" s="59">
        <v>0</v>
      </c>
      <c r="F27" s="61">
        <f t="shared" si="1"/>
        <v>0</v>
      </c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</row>
    <row r="28" spans="1:26" ht="26.25" customHeight="1" x14ac:dyDescent="0.35">
      <c r="A28" s="60" t="s">
        <v>50</v>
      </c>
      <c r="B28" s="57" t="s">
        <v>32</v>
      </c>
      <c r="C28" s="63" t="s">
        <v>83</v>
      </c>
      <c r="D28" s="58">
        <v>12</v>
      </c>
      <c r="E28" s="59">
        <v>0</v>
      </c>
      <c r="F28" s="61">
        <f t="shared" si="1"/>
        <v>0</v>
      </c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</row>
    <row r="29" spans="1:26" ht="26.25" customHeight="1" x14ac:dyDescent="0.35">
      <c r="A29" s="60" t="s">
        <v>51</v>
      </c>
      <c r="B29" s="57" t="s">
        <v>32</v>
      </c>
      <c r="C29" s="63" t="s">
        <v>84</v>
      </c>
      <c r="D29" s="58">
        <v>12</v>
      </c>
      <c r="E29" s="59">
        <v>0</v>
      </c>
      <c r="F29" s="61">
        <f t="shared" si="1"/>
        <v>0</v>
      </c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</row>
    <row r="30" spans="1:26" ht="26.25" customHeight="1" x14ac:dyDescent="0.35">
      <c r="A30" s="60" t="s">
        <v>52</v>
      </c>
      <c r="B30" s="57" t="s">
        <v>32</v>
      </c>
      <c r="C30" s="63" t="s">
        <v>85</v>
      </c>
      <c r="D30" s="58">
        <v>10</v>
      </c>
      <c r="E30" s="59">
        <v>0</v>
      </c>
      <c r="F30" s="61">
        <f t="shared" si="1"/>
        <v>0</v>
      </c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 spans="1:26" ht="26.25" customHeight="1" x14ac:dyDescent="0.35">
      <c r="A31" s="60" t="s">
        <v>53</v>
      </c>
      <c r="B31" s="57" t="s">
        <v>32</v>
      </c>
      <c r="C31" s="63" t="s">
        <v>122</v>
      </c>
      <c r="D31" s="58">
        <v>12</v>
      </c>
      <c r="E31" s="59">
        <v>0</v>
      </c>
      <c r="F31" s="61">
        <f t="shared" si="1"/>
        <v>0</v>
      </c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2" spans="1:26" ht="26.25" customHeight="1" x14ac:dyDescent="0.35">
      <c r="A32" s="60" t="s">
        <v>54</v>
      </c>
      <c r="B32" s="57" t="s">
        <v>32</v>
      </c>
      <c r="C32" s="63" t="s">
        <v>124</v>
      </c>
      <c r="D32" s="58">
        <v>12</v>
      </c>
      <c r="E32" s="59">
        <v>0</v>
      </c>
      <c r="F32" s="61">
        <f t="shared" si="1"/>
        <v>0</v>
      </c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</row>
    <row r="33" spans="1:26" ht="26.25" customHeight="1" x14ac:dyDescent="0.35">
      <c r="A33" s="60" t="s">
        <v>55</v>
      </c>
      <c r="B33" s="57" t="s">
        <v>32</v>
      </c>
      <c r="C33" s="63" t="s">
        <v>125</v>
      </c>
      <c r="D33" s="58">
        <v>12</v>
      </c>
      <c r="E33" s="59">
        <v>0</v>
      </c>
      <c r="F33" s="61">
        <f t="shared" si="1"/>
        <v>0</v>
      </c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</row>
    <row r="34" spans="1:26" ht="26.25" customHeight="1" x14ac:dyDescent="0.35">
      <c r="A34" s="60" t="s">
        <v>56</v>
      </c>
      <c r="B34" s="57" t="s">
        <v>32</v>
      </c>
      <c r="C34" s="63" t="s">
        <v>126</v>
      </c>
      <c r="D34" s="58">
        <v>12</v>
      </c>
      <c r="E34" s="59">
        <v>0</v>
      </c>
      <c r="F34" s="61">
        <f t="shared" si="1"/>
        <v>0</v>
      </c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</row>
    <row r="35" spans="1:26" ht="26.25" customHeight="1" x14ac:dyDescent="0.35">
      <c r="A35" s="60" t="s">
        <v>57</v>
      </c>
      <c r="B35" s="57" t="s">
        <v>32</v>
      </c>
      <c r="C35" s="63" t="s">
        <v>127</v>
      </c>
      <c r="D35" s="58">
        <v>12</v>
      </c>
      <c r="E35" s="59">
        <v>0</v>
      </c>
      <c r="F35" s="61">
        <f t="shared" si="1"/>
        <v>0</v>
      </c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</row>
    <row r="36" spans="1:26" ht="26.25" customHeight="1" x14ac:dyDescent="0.35">
      <c r="A36" s="60" t="s">
        <v>58</v>
      </c>
      <c r="B36" s="57" t="s">
        <v>32</v>
      </c>
      <c r="C36" s="63" t="s">
        <v>88</v>
      </c>
      <c r="D36" s="58">
        <v>12</v>
      </c>
      <c r="E36" s="59">
        <v>0</v>
      </c>
      <c r="F36" s="61">
        <f t="shared" si="1"/>
        <v>0</v>
      </c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</row>
    <row r="37" spans="1:26" ht="26.25" customHeight="1" x14ac:dyDescent="0.35">
      <c r="A37" s="78" t="s">
        <v>59</v>
      </c>
      <c r="B37" s="57" t="s">
        <v>32</v>
      </c>
      <c r="C37" s="63" t="s">
        <v>89</v>
      </c>
      <c r="D37" s="58">
        <v>10</v>
      </c>
      <c r="E37" s="59">
        <v>0</v>
      </c>
      <c r="F37" s="61">
        <f t="shared" si="1"/>
        <v>0</v>
      </c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</row>
    <row r="38" spans="1:26" ht="26.25" customHeight="1" x14ac:dyDescent="0.35">
      <c r="A38" s="60" t="s">
        <v>60</v>
      </c>
      <c r="B38" s="57" t="s">
        <v>32</v>
      </c>
      <c r="C38" s="63" t="s">
        <v>90</v>
      </c>
      <c r="D38" s="58">
        <v>20</v>
      </c>
      <c r="E38" s="59">
        <v>0</v>
      </c>
      <c r="F38" s="61">
        <f t="shared" si="1"/>
        <v>0</v>
      </c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</row>
    <row r="39" spans="1:26" ht="26.25" customHeight="1" x14ac:dyDescent="0.35">
      <c r="A39" s="60" t="s">
        <v>61</v>
      </c>
      <c r="B39" s="57" t="s">
        <v>32</v>
      </c>
      <c r="C39" s="63" t="s">
        <v>91</v>
      </c>
      <c r="D39" s="58">
        <v>12</v>
      </c>
      <c r="E39" s="59">
        <v>0</v>
      </c>
      <c r="F39" s="61">
        <f t="shared" si="1"/>
        <v>0</v>
      </c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</row>
    <row r="40" spans="1:26" ht="26.25" customHeight="1" x14ac:dyDescent="0.35">
      <c r="A40" s="60" t="s">
        <v>62</v>
      </c>
      <c r="B40" s="57" t="s">
        <v>32</v>
      </c>
      <c r="C40" s="63" t="s">
        <v>92</v>
      </c>
      <c r="D40" s="58">
        <v>8</v>
      </c>
      <c r="E40" s="59">
        <v>0</v>
      </c>
      <c r="F40" s="61">
        <f t="shared" si="1"/>
        <v>0</v>
      </c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</row>
    <row r="41" spans="1:26" ht="26.25" customHeight="1" x14ac:dyDescent="0.35">
      <c r="A41" s="60" t="s">
        <v>63</v>
      </c>
      <c r="B41" s="57" t="s">
        <v>32</v>
      </c>
      <c r="C41" s="63" t="s">
        <v>93</v>
      </c>
      <c r="D41" s="58">
        <v>8</v>
      </c>
      <c r="E41" s="59">
        <v>0</v>
      </c>
      <c r="F41" s="61">
        <f t="shared" si="1"/>
        <v>0</v>
      </c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</row>
    <row r="42" spans="1:26" ht="26.25" customHeight="1" x14ac:dyDescent="0.35">
      <c r="A42" s="60" t="s">
        <v>64</v>
      </c>
      <c r="B42" s="57" t="s">
        <v>32</v>
      </c>
      <c r="C42" s="63" t="s">
        <v>94</v>
      </c>
      <c r="D42" s="58">
        <v>10</v>
      </c>
      <c r="E42" s="59">
        <v>0</v>
      </c>
      <c r="F42" s="61">
        <f t="shared" si="1"/>
        <v>0</v>
      </c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</row>
    <row r="43" spans="1:26" ht="26.25" customHeight="1" x14ac:dyDescent="0.35">
      <c r="A43" s="60" t="s">
        <v>65</v>
      </c>
      <c r="B43" s="57" t="s">
        <v>32</v>
      </c>
      <c r="C43" s="63" t="s">
        <v>128</v>
      </c>
      <c r="D43" s="58">
        <v>1</v>
      </c>
      <c r="E43" s="59">
        <v>0</v>
      </c>
      <c r="F43" s="61">
        <f t="shared" si="1"/>
        <v>0</v>
      </c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</row>
    <row r="44" spans="1:26" ht="26.25" customHeight="1" x14ac:dyDescent="0.35">
      <c r="A44" s="60" t="s">
        <v>66</v>
      </c>
      <c r="B44" s="57" t="s">
        <v>32</v>
      </c>
      <c r="C44" s="63" t="s">
        <v>129</v>
      </c>
      <c r="D44" s="58">
        <v>1</v>
      </c>
      <c r="E44" s="59">
        <v>0</v>
      </c>
      <c r="F44" s="61">
        <f t="shared" si="1"/>
        <v>0</v>
      </c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</row>
    <row r="45" spans="1:26" s="69" customFormat="1" ht="20" customHeight="1" thickBot="1" x14ac:dyDescent="0.4">
      <c r="A45" s="111" t="s">
        <v>34</v>
      </c>
      <c r="B45" s="112"/>
      <c r="C45" s="112"/>
      <c r="D45" s="112"/>
      <c r="E45" s="112"/>
      <c r="F45" s="62">
        <f>+SUM(F13:F44)</f>
        <v>0</v>
      </c>
      <c r="G45" s="67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</row>
    <row r="46" spans="1:26" ht="14.25" customHeight="1" x14ac:dyDescent="0.35">
      <c r="A46" s="22"/>
      <c r="B46" s="34"/>
      <c r="C46" s="27"/>
      <c r="D46" s="35"/>
      <c r="E46" s="23"/>
      <c r="F46" s="23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</row>
    <row r="47" spans="1:26" ht="14.25" customHeight="1" x14ac:dyDescent="0.35">
      <c r="A47" s="22"/>
      <c r="B47" s="37"/>
      <c r="C47" s="103" t="str">
        <f>+'Anexo Nº 9.b - Presupuesto'!C24</f>
        <v>(LUGAR, FECHA Y FIRMA)</v>
      </c>
      <c r="D47" s="103"/>
      <c r="E47" s="103"/>
      <c r="F47" s="23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</row>
    <row r="48" spans="1:26" ht="14.25" customHeight="1" x14ac:dyDescent="0.35">
      <c r="A48" s="38"/>
      <c r="B48" s="39"/>
      <c r="C48" s="103"/>
      <c r="D48" s="103"/>
      <c r="E48" s="103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</row>
    <row r="49" spans="1:26" ht="14.25" customHeight="1" x14ac:dyDescent="0.35">
      <c r="A49" s="38"/>
      <c r="B49" s="39"/>
      <c r="C49" s="103"/>
      <c r="D49" s="103"/>
      <c r="E49" s="103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</row>
    <row r="50" spans="1:26" ht="14.25" customHeight="1" x14ac:dyDescent="0.35">
      <c r="A50" s="38"/>
      <c r="B50" s="39"/>
      <c r="C50" s="103"/>
      <c r="D50" s="103"/>
      <c r="E50" s="103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</row>
    <row r="51" spans="1:26" ht="14.25" customHeight="1" x14ac:dyDescent="0.35">
      <c r="A51" s="38"/>
      <c r="B51" s="39"/>
      <c r="C51" s="72" t="s">
        <v>100</v>
      </c>
      <c r="D51" s="73"/>
      <c r="E51" s="73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14.25" customHeight="1" x14ac:dyDescent="0.35">
      <c r="A52" s="38"/>
      <c r="B52" s="39"/>
      <c r="C52" s="74" t="s">
        <v>101</v>
      </c>
      <c r="D52" s="75"/>
      <c r="E52" s="75"/>
      <c r="F52" s="65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</row>
    <row r="53" spans="1:26" ht="14.25" customHeight="1" x14ac:dyDescent="0.35">
      <c r="A53" s="38"/>
      <c r="B53" s="39"/>
      <c r="C53" s="74" t="s">
        <v>102</v>
      </c>
      <c r="D53" s="75"/>
      <c r="E53" s="75"/>
      <c r="F53" s="65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</row>
    <row r="54" spans="1:26" ht="14.25" customHeight="1" x14ac:dyDescent="0.35">
      <c r="A54" s="38"/>
      <c r="B54" s="39"/>
      <c r="C54" s="104" t="s">
        <v>104</v>
      </c>
      <c r="D54" s="104"/>
      <c r="E54" s="104"/>
      <c r="F54" s="104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14.25" customHeight="1" x14ac:dyDescent="0.35">
      <c r="A55" s="38"/>
      <c r="B55" s="39"/>
      <c r="C55" s="104"/>
      <c r="D55" s="104"/>
      <c r="E55" s="104"/>
      <c r="F55" s="104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</row>
    <row r="56" spans="1:26" ht="5.5" customHeight="1" x14ac:dyDescent="0.35">
      <c r="A56" s="38"/>
      <c r="B56" s="39"/>
      <c r="C56" s="73"/>
      <c r="D56" s="73"/>
      <c r="E56" s="73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</row>
    <row r="57" spans="1:26" ht="14.25" customHeight="1" x14ac:dyDescent="0.35">
      <c r="A57" s="38"/>
      <c r="B57" s="39"/>
      <c r="C57" s="40" t="s">
        <v>13</v>
      </c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</row>
    <row r="58" spans="1:26" ht="14.5" customHeight="1" x14ac:dyDescent="0.35">
      <c r="A58" s="38"/>
      <c r="B58" s="39"/>
      <c r="C58" s="79" t="s">
        <v>15</v>
      </c>
      <c r="D58" s="79"/>
      <c r="E58" s="79"/>
      <c r="F58" s="7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</row>
    <row r="59" spans="1:26" ht="14.25" customHeight="1" x14ac:dyDescent="0.35">
      <c r="A59" s="38"/>
      <c r="B59" s="39"/>
      <c r="C59" s="43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</row>
    <row r="60" spans="1:26" ht="14.25" customHeight="1" x14ac:dyDescent="0.35">
      <c r="A60" s="38"/>
      <c r="B60" s="39"/>
      <c r="C60" s="44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14.25" customHeight="1" x14ac:dyDescent="0.35">
      <c r="A61" s="38"/>
      <c r="B61" s="39"/>
      <c r="C61" s="44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14.25" customHeight="1" x14ac:dyDescent="0.35">
      <c r="A62" s="38"/>
      <c r="B62" s="39"/>
      <c r="C62" s="44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14.25" customHeight="1" x14ac:dyDescent="0.35">
      <c r="A63" s="38"/>
      <c r="B63" s="39"/>
      <c r="C63" s="44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14.25" customHeight="1" x14ac:dyDescent="0.35">
      <c r="A64" s="38"/>
      <c r="B64" s="39"/>
      <c r="C64" s="44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14.25" customHeight="1" x14ac:dyDescent="0.35">
      <c r="A65" s="38"/>
      <c r="B65" s="39"/>
      <c r="C65" s="44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14.25" customHeight="1" x14ac:dyDescent="0.35">
      <c r="A66" s="38"/>
      <c r="B66" s="39"/>
      <c r="C66" s="44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14.25" customHeight="1" x14ac:dyDescent="0.35">
      <c r="A67" s="38"/>
      <c r="B67" s="39"/>
      <c r="C67" s="44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14.25" customHeight="1" x14ac:dyDescent="0.35">
      <c r="A68" s="38"/>
      <c r="B68" s="39"/>
      <c r="C68" s="44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14.25" customHeight="1" x14ac:dyDescent="0.35">
      <c r="A69" s="3"/>
      <c r="B69" s="4"/>
      <c r="C69" s="16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5">
      <c r="A70" s="3"/>
      <c r="B70" s="4"/>
      <c r="C70" s="16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5">
      <c r="A71" s="3"/>
      <c r="B71" s="4"/>
      <c r="C71" s="16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5">
      <c r="A72" s="3"/>
      <c r="B72" s="4"/>
      <c r="C72" s="16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5">
      <c r="A73" s="3"/>
      <c r="B73" s="4"/>
      <c r="C73" s="16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5">
      <c r="A74" s="3"/>
      <c r="B74" s="4"/>
      <c r="C74" s="16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5">
      <c r="A75" s="3"/>
      <c r="B75" s="4"/>
      <c r="C75" s="16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5">
      <c r="A76" s="3"/>
      <c r="B76" s="4"/>
      <c r="C76" s="16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5">
      <c r="A77" s="3"/>
      <c r="B77" s="4"/>
      <c r="C77" s="16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3"/>
      <c r="B78" s="4"/>
      <c r="C78" s="16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3"/>
      <c r="B79" s="4"/>
      <c r="C79" s="16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3"/>
      <c r="B80" s="4"/>
      <c r="C80" s="1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5">
      <c r="A81" s="3"/>
      <c r="B81" s="4"/>
      <c r="C81" s="16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5">
      <c r="A82" s="3"/>
      <c r="B82" s="4"/>
      <c r="C82" s="16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5">
      <c r="A83" s="3"/>
      <c r="B83" s="4"/>
      <c r="C83" s="16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5">
      <c r="A84" s="3"/>
      <c r="B84" s="4"/>
      <c r="C84" s="16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5">
      <c r="A85" s="3"/>
      <c r="B85" s="4"/>
      <c r="C85" s="16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5">
      <c r="A86" s="3"/>
      <c r="B86" s="4"/>
      <c r="C86" s="16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5">
      <c r="A87" s="3"/>
      <c r="B87" s="4"/>
      <c r="C87" s="16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5">
      <c r="A88" s="3"/>
      <c r="B88" s="4"/>
      <c r="C88" s="16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5">
      <c r="A89" s="3"/>
      <c r="B89" s="4"/>
      <c r="C89" s="16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5">
      <c r="A90" s="3"/>
      <c r="B90" s="4"/>
      <c r="C90" s="16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5">
      <c r="A91" s="3"/>
      <c r="B91" s="4"/>
      <c r="C91" s="16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5">
      <c r="A92" s="3"/>
      <c r="B92" s="4"/>
      <c r="C92" s="16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5">
      <c r="A93" s="3"/>
      <c r="B93" s="4"/>
      <c r="C93" s="16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5">
      <c r="A94" s="3"/>
      <c r="B94" s="4"/>
      <c r="C94" s="16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5">
      <c r="A95" s="3"/>
      <c r="B95" s="4"/>
      <c r="C95" s="16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5">
      <c r="A96" s="3"/>
      <c r="B96" s="4"/>
      <c r="C96" s="1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3"/>
      <c r="B97" s="4"/>
      <c r="C97" s="16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3"/>
      <c r="B98" s="4"/>
      <c r="C98" s="16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3"/>
      <c r="B99" s="4"/>
      <c r="C99" s="16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3"/>
      <c r="B100" s="4"/>
      <c r="C100" s="16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3"/>
      <c r="B101" s="4"/>
      <c r="C101" s="16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3"/>
      <c r="B102" s="4"/>
      <c r="C102" s="16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3"/>
      <c r="B103" s="4"/>
      <c r="C103" s="16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3"/>
      <c r="B104" s="4"/>
      <c r="C104" s="16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3"/>
      <c r="B105" s="4"/>
      <c r="C105" s="16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3"/>
      <c r="B106" s="4"/>
      <c r="C106" s="16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3"/>
      <c r="B107" s="4"/>
      <c r="C107" s="16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3"/>
      <c r="B108" s="4"/>
      <c r="C108" s="16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3"/>
      <c r="B109" s="4"/>
      <c r="C109" s="16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3"/>
      <c r="B110" s="4"/>
      <c r="C110" s="16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3"/>
      <c r="B111" s="4"/>
      <c r="C111" s="16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3"/>
      <c r="B112" s="4"/>
      <c r="C112" s="16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3"/>
      <c r="B113" s="4"/>
      <c r="C113" s="16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3"/>
      <c r="B114" s="4"/>
      <c r="C114" s="16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3"/>
      <c r="B115" s="4"/>
      <c r="C115" s="16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3"/>
      <c r="B116" s="4"/>
      <c r="C116" s="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3"/>
      <c r="B117" s="4"/>
      <c r="C117" s="16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3"/>
      <c r="B118" s="4"/>
      <c r="C118" s="16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3"/>
      <c r="B119" s="4"/>
      <c r="C119" s="16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3"/>
      <c r="B120" s="4"/>
      <c r="C120" s="16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3"/>
      <c r="B121" s="4"/>
      <c r="C121" s="16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3"/>
      <c r="B122" s="4"/>
      <c r="C122" s="16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3"/>
      <c r="B123" s="4"/>
      <c r="C123" s="16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3"/>
      <c r="B124" s="4"/>
      <c r="C124" s="16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3"/>
      <c r="B125" s="4"/>
      <c r="C125" s="16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3"/>
      <c r="B126" s="4"/>
      <c r="C126" s="16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3"/>
      <c r="B127" s="4"/>
      <c r="C127" s="16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3"/>
      <c r="B128" s="4"/>
      <c r="C128" s="16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3"/>
      <c r="B129" s="4"/>
      <c r="C129" s="16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3"/>
      <c r="B130" s="4"/>
      <c r="C130" s="16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3"/>
      <c r="B131" s="4"/>
      <c r="C131" s="16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3"/>
      <c r="B132" s="4"/>
      <c r="C132" s="16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3"/>
      <c r="B133" s="4"/>
      <c r="C133" s="16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3"/>
      <c r="B134" s="4"/>
      <c r="C134" s="16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3"/>
      <c r="B135" s="4"/>
      <c r="C135" s="16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3"/>
      <c r="B136" s="4"/>
      <c r="C136" s="16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3"/>
      <c r="B137" s="4"/>
      <c r="C137" s="16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3"/>
      <c r="B138" s="4"/>
      <c r="C138" s="16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3"/>
      <c r="B139" s="4"/>
      <c r="C139" s="16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3"/>
      <c r="B140" s="4"/>
      <c r="C140" s="16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3"/>
      <c r="B141" s="4"/>
      <c r="C141" s="16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3"/>
      <c r="B142" s="4"/>
      <c r="C142" s="16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3"/>
      <c r="B143" s="4"/>
      <c r="C143" s="16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3"/>
      <c r="B144" s="4"/>
      <c r="C144" s="16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3"/>
      <c r="B145" s="4"/>
      <c r="C145" s="16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3"/>
      <c r="B146" s="4"/>
      <c r="C146" s="16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3"/>
      <c r="B147" s="4"/>
      <c r="C147" s="16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3"/>
      <c r="B148" s="4"/>
      <c r="C148" s="16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3"/>
      <c r="B149" s="4"/>
      <c r="C149" s="16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3"/>
      <c r="B150" s="4"/>
      <c r="C150" s="16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3"/>
      <c r="B151" s="4"/>
      <c r="C151" s="16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3"/>
      <c r="B152" s="4"/>
      <c r="C152" s="16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3"/>
      <c r="B153" s="4"/>
      <c r="C153" s="16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3"/>
      <c r="B154" s="4"/>
      <c r="C154" s="16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3"/>
      <c r="B155" s="4"/>
      <c r="C155" s="16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3"/>
      <c r="B156" s="4"/>
      <c r="C156" s="16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3"/>
      <c r="B157" s="4"/>
      <c r="C157" s="16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3"/>
      <c r="B158" s="4"/>
      <c r="C158" s="16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3"/>
      <c r="B159" s="4"/>
      <c r="C159" s="16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3"/>
      <c r="B160" s="4"/>
      <c r="C160" s="16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3"/>
      <c r="B161" s="4"/>
      <c r="C161" s="16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3"/>
      <c r="B162" s="4"/>
      <c r="C162" s="16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3"/>
      <c r="B163" s="4"/>
      <c r="C163" s="16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3"/>
      <c r="B164" s="4"/>
      <c r="C164" s="16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3"/>
      <c r="B165" s="4"/>
      <c r="C165" s="16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3"/>
      <c r="B166" s="4"/>
      <c r="C166" s="16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3"/>
      <c r="B167" s="4"/>
      <c r="C167" s="16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3"/>
      <c r="B168" s="4"/>
      <c r="C168" s="16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3"/>
      <c r="B169" s="4"/>
      <c r="C169" s="16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3"/>
      <c r="B170" s="4"/>
      <c r="C170" s="16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3"/>
      <c r="B171" s="4"/>
      <c r="C171" s="16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3"/>
      <c r="B172" s="4"/>
      <c r="C172" s="16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3"/>
      <c r="B173" s="4"/>
      <c r="C173" s="16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3"/>
      <c r="B174" s="4"/>
      <c r="C174" s="16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3"/>
      <c r="B175" s="4"/>
      <c r="C175" s="16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3"/>
      <c r="B176" s="4"/>
      <c r="C176" s="1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3"/>
      <c r="B177" s="4"/>
      <c r="C177" s="16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3"/>
      <c r="B178" s="4"/>
      <c r="C178" s="16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3"/>
      <c r="B179" s="4"/>
      <c r="C179" s="16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3"/>
      <c r="B180" s="4"/>
      <c r="C180" s="16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3"/>
      <c r="B181" s="4"/>
      <c r="C181" s="16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3"/>
      <c r="B182" s="4"/>
      <c r="C182" s="16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3"/>
      <c r="B183" s="4"/>
      <c r="C183" s="16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3"/>
      <c r="B184" s="4"/>
      <c r="C184" s="16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3"/>
      <c r="B185" s="4"/>
      <c r="C185" s="16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3"/>
      <c r="B186" s="4"/>
      <c r="C186" s="16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3"/>
      <c r="B187" s="4"/>
      <c r="C187" s="16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3"/>
      <c r="B188" s="4"/>
      <c r="C188" s="16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3"/>
      <c r="B189" s="4"/>
      <c r="C189" s="16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3"/>
      <c r="B190" s="4"/>
      <c r="C190" s="16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3"/>
      <c r="B191" s="4"/>
      <c r="C191" s="16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3"/>
      <c r="B192" s="4"/>
      <c r="C192" s="16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3"/>
      <c r="B193" s="4"/>
      <c r="C193" s="16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3"/>
      <c r="B194" s="4"/>
      <c r="C194" s="16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3"/>
      <c r="B195" s="4"/>
      <c r="C195" s="16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3"/>
      <c r="B196" s="4"/>
      <c r="C196" s="16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3"/>
      <c r="B197" s="4"/>
      <c r="C197" s="16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3"/>
      <c r="B198" s="4"/>
      <c r="C198" s="16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3"/>
      <c r="B199" s="4"/>
      <c r="C199" s="16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3"/>
      <c r="B200" s="4"/>
      <c r="C200" s="16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3"/>
      <c r="B201" s="4"/>
      <c r="C201" s="16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3"/>
      <c r="B202" s="4"/>
      <c r="C202" s="16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3"/>
      <c r="B203" s="4"/>
      <c r="C203" s="16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3"/>
      <c r="B204" s="4"/>
      <c r="C204" s="16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3"/>
      <c r="B205" s="4"/>
      <c r="C205" s="16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3"/>
      <c r="B206" s="4"/>
      <c r="C206" s="16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3"/>
      <c r="B207" s="4"/>
      <c r="C207" s="16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3"/>
      <c r="B208" s="4"/>
      <c r="C208" s="16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3"/>
      <c r="B209" s="4"/>
      <c r="C209" s="16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3"/>
      <c r="B210" s="4"/>
      <c r="C210" s="16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3"/>
      <c r="B211" s="4"/>
      <c r="C211" s="16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3"/>
      <c r="B212" s="4"/>
      <c r="C212" s="16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3"/>
      <c r="B213" s="4"/>
      <c r="C213" s="16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3"/>
      <c r="B214" s="4"/>
      <c r="C214" s="16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3"/>
      <c r="B215" s="4"/>
      <c r="C215" s="16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3"/>
      <c r="B216" s="4"/>
      <c r="C216" s="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3"/>
      <c r="B217" s="4"/>
      <c r="C217" s="16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3"/>
      <c r="B218" s="4"/>
      <c r="C218" s="16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3"/>
      <c r="B219" s="4"/>
      <c r="C219" s="16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3"/>
      <c r="B220" s="4"/>
      <c r="C220" s="16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3"/>
      <c r="B221" s="4"/>
      <c r="C221" s="16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3"/>
      <c r="B222" s="4"/>
      <c r="C222" s="16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3"/>
      <c r="B223" s="4"/>
      <c r="C223" s="16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3"/>
      <c r="B224" s="4"/>
      <c r="C224" s="16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3"/>
      <c r="B225" s="4"/>
      <c r="C225" s="16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3"/>
      <c r="B226" s="4"/>
      <c r="C226" s="16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3"/>
      <c r="B227" s="4"/>
      <c r="C227" s="16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3"/>
      <c r="B228" s="4"/>
      <c r="C228" s="16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3"/>
      <c r="B229" s="4"/>
      <c r="C229" s="16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3"/>
      <c r="B230" s="4"/>
      <c r="C230" s="16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3"/>
      <c r="B231" s="4"/>
      <c r="C231" s="16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3"/>
      <c r="B232" s="4"/>
      <c r="C232" s="16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3"/>
      <c r="B233" s="4"/>
      <c r="C233" s="16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3"/>
      <c r="B234" s="4"/>
      <c r="C234" s="16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3"/>
      <c r="B235" s="4"/>
      <c r="C235" s="16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3"/>
      <c r="B236" s="4"/>
      <c r="C236" s="16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3"/>
      <c r="B237" s="4"/>
      <c r="C237" s="16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3"/>
      <c r="B238" s="4"/>
      <c r="C238" s="16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3"/>
      <c r="B239" s="4"/>
      <c r="C239" s="16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3"/>
      <c r="B240" s="4"/>
      <c r="C240" s="16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3"/>
      <c r="B241" s="4"/>
      <c r="C241" s="16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3"/>
      <c r="B242" s="4"/>
      <c r="C242" s="16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3"/>
      <c r="B243" s="4"/>
      <c r="C243" s="16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3"/>
      <c r="B244" s="4"/>
      <c r="C244" s="16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3"/>
      <c r="B245" s="4"/>
      <c r="C245" s="16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3"/>
      <c r="B246" s="4"/>
      <c r="C246" s="16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3"/>
      <c r="B247" s="4"/>
      <c r="C247" s="16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3"/>
      <c r="B248" s="4"/>
      <c r="C248" s="16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3"/>
      <c r="B249" s="4"/>
      <c r="C249" s="16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3"/>
      <c r="B250" s="4"/>
      <c r="C250" s="16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3"/>
      <c r="B251" s="4"/>
      <c r="C251" s="16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3"/>
      <c r="B252" s="4"/>
      <c r="C252" s="16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3"/>
      <c r="B253" s="4"/>
      <c r="C253" s="16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3"/>
      <c r="B254" s="4"/>
      <c r="C254" s="16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3"/>
      <c r="B255" s="4"/>
      <c r="C255" s="16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3"/>
      <c r="B256" s="4"/>
      <c r="C256" s="16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3"/>
      <c r="B257" s="4"/>
      <c r="C257" s="16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3"/>
      <c r="B258" s="4"/>
      <c r="C258" s="16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3"/>
      <c r="B259" s="4"/>
      <c r="C259" s="16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3"/>
      <c r="B260" s="4"/>
      <c r="C260" s="16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3"/>
      <c r="B261" s="4"/>
      <c r="C261" s="16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3"/>
      <c r="B262" s="4"/>
      <c r="C262" s="16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3"/>
      <c r="B263" s="4"/>
      <c r="C263" s="16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3"/>
      <c r="B264" s="4"/>
      <c r="C264" s="16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3"/>
      <c r="B265" s="4"/>
      <c r="C265" s="16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3"/>
      <c r="B266" s="4"/>
      <c r="C266" s="16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3"/>
      <c r="B267" s="4"/>
      <c r="C267" s="16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3"/>
      <c r="B268" s="4"/>
      <c r="C268" s="16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3"/>
      <c r="B269" s="4"/>
      <c r="C269" s="16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3"/>
      <c r="B270" s="4"/>
      <c r="C270" s="16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3"/>
      <c r="B271" s="4"/>
      <c r="C271" s="16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3"/>
      <c r="B272" s="4"/>
      <c r="C272" s="16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3"/>
      <c r="B273" s="4"/>
      <c r="C273" s="16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3"/>
      <c r="B274" s="4"/>
      <c r="C274" s="16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3"/>
      <c r="B275" s="4"/>
      <c r="C275" s="16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3"/>
      <c r="B276" s="4"/>
      <c r="C276" s="16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3"/>
      <c r="B277" s="4"/>
      <c r="C277" s="16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3"/>
      <c r="B278" s="4"/>
      <c r="C278" s="16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3"/>
      <c r="B279" s="4"/>
      <c r="C279" s="16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3"/>
      <c r="B280" s="4"/>
      <c r="C280" s="16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3"/>
      <c r="B281" s="4"/>
      <c r="C281" s="16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3"/>
      <c r="B282" s="4"/>
      <c r="C282" s="16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3"/>
      <c r="B283" s="4"/>
      <c r="C283" s="16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3"/>
      <c r="B284" s="4"/>
      <c r="C284" s="16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3"/>
      <c r="B285" s="4"/>
      <c r="C285" s="16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3"/>
      <c r="B286" s="4"/>
      <c r="C286" s="16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3"/>
      <c r="B287" s="4"/>
      <c r="C287" s="16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3"/>
      <c r="B288" s="4"/>
      <c r="C288" s="16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3"/>
      <c r="B289" s="4"/>
      <c r="C289" s="16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3"/>
      <c r="B290" s="4"/>
      <c r="C290" s="16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3"/>
      <c r="B291" s="4"/>
      <c r="C291" s="16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3"/>
      <c r="B292" s="4"/>
      <c r="C292" s="16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3"/>
      <c r="B293" s="4"/>
      <c r="C293" s="16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3"/>
      <c r="B294" s="4"/>
      <c r="C294" s="16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3"/>
      <c r="B295" s="4"/>
      <c r="C295" s="16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3"/>
      <c r="B296" s="4"/>
      <c r="C296" s="16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3"/>
      <c r="B297" s="4"/>
      <c r="C297" s="16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3"/>
      <c r="B298" s="4"/>
      <c r="C298" s="16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3"/>
      <c r="B299" s="4"/>
      <c r="C299" s="16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3"/>
      <c r="B300" s="4"/>
      <c r="C300" s="16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3"/>
      <c r="B301" s="4"/>
      <c r="C301" s="16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3"/>
      <c r="B302" s="4"/>
      <c r="C302" s="16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3"/>
      <c r="B303" s="4"/>
      <c r="C303" s="16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3"/>
      <c r="B304" s="4"/>
      <c r="C304" s="16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3"/>
      <c r="B305" s="4"/>
      <c r="C305" s="16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3"/>
      <c r="B306" s="4"/>
      <c r="C306" s="16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3"/>
      <c r="B307" s="4"/>
      <c r="C307" s="16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3"/>
      <c r="B308" s="4"/>
      <c r="C308" s="16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3"/>
      <c r="B309" s="4"/>
      <c r="C309" s="16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3"/>
      <c r="B310" s="4"/>
      <c r="C310" s="16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3"/>
      <c r="B311" s="4"/>
      <c r="C311" s="16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3"/>
      <c r="B312" s="4"/>
      <c r="C312" s="16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3"/>
      <c r="B313" s="4"/>
      <c r="C313" s="16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3"/>
      <c r="B314" s="4"/>
      <c r="C314" s="16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3"/>
      <c r="B315" s="4"/>
      <c r="C315" s="16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3"/>
      <c r="B316" s="4"/>
      <c r="C316" s="16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3"/>
      <c r="B317" s="4"/>
      <c r="C317" s="16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3"/>
      <c r="B318" s="4"/>
      <c r="C318" s="16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3"/>
      <c r="B319" s="4"/>
      <c r="C319" s="16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3"/>
      <c r="B320" s="4"/>
      <c r="C320" s="16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3"/>
      <c r="B321" s="4"/>
      <c r="C321" s="16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3"/>
      <c r="B322" s="4"/>
      <c r="C322" s="16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3"/>
      <c r="B323" s="4"/>
      <c r="C323" s="16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3"/>
      <c r="B324" s="4"/>
      <c r="C324" s="16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3"/>
      <c r="B325" s="4"/>
      <c r="C325" s="16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3"/>
      <c r="B326" s="4"/>
      <c r="C326" s="16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3"/>
      <c r="B327" s="4"/>
      <c r="C327" s="16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3"/>
      <c r="B328" s="4"/>
      <c r="C328" s="16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3"/>
      <c r="B329" s="4"/>
      <c r="C329" s="16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3"/>
      <c r="B330" s="4"/>
      <c r="C330" s="16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3"/>
      <c r="B331" s="4"/>
      <c r="C331" s="16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3"/>
      <c r="B332" s="4"/>
      <c r="C332" s="16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3"/>
      <c r="B333" s="4"/>
      <c r="C333" s="16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3"/>
      <c r="B334" s="4"/>
      <c r="C334" s="16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3"/>
      <c r="B335" s="4"/>
      <c r="C335" s="16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3"/>
      <c r="B336" s="4"/>
      <c r="C336" s="16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3"/>
      <c r="B337" s="4"/>
      <c r="C337" s="16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3"/>
      <c r="B338" s="4"/>
      <c r="C338" s="16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3"/>
      <c r="B339" s="4"/>
      <c r="C339" s="16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3"/>
      <c r="B340" s="4"/>
      <c r="C340" s="16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3"/>
      <c r="B341" s="4"/>
      <c r="C341" s="16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3"/>
      <c r="B342" s="4"/>
      <c r="C342" s="16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3"/>
      <c r="B343" s="4"/>
      <c r="C343" s="16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3"/>
      <c r="B344" s="4"/>
      <c r="C344" s="16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3"/>
      <c r="B345" s="4"/>
      <c r="C345" s="16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3"/>
      <c r="B346" s="4"/>
      <c r="C346" s="16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3"/>
      <c r="B347" s="4"/>
      <c r="C347" s="16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3"/>
      <c r="B348" s="4"/>
      <c r="C348" s="16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3"/>
      <c r="B349" s="4"/>
      <c r="C349" s="16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3"/>
      <c r="B350" s="4"/>
      <c r="C350" s="16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3"/>
      <c r="B351" s="4"/>
      <c r="C351" s="16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3"/>
      <c r="B352" s="4"/>
      <c r="C352" s="16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3"/>
      <c r="B353" s="4"/>
      <c r="C353" s="16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3"/>
      <c r="B354" s="4"/>
      <c r="C354" s="16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3"/>
      <c r="B355" s="4"/>
      <c r="C355" s="16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3"/>
      <c r="B356" s="4"/>
      <c r="C356" s="16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3"/>
      <c r="B357" s="4"/>
      <c r="C357" s="16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3"/>
      <c r="B358" s="4"/>
      <c r="C358" s="16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3"/>
      <c r="B359" s="4"/>
      <c r="C359" s="16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3"/>
      <c r="B360" s="4"/>
      <c r="C360" s="16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3"/>
      <c r="B361" s="4"/>
      <c r="C361" s="16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3"/>
      <c r="B362" s="4"/>
      <c r="C362" s="16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3"/>
      <c r="B363" s="4"/>
      <c r="C363" s="16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3"/>
      <c r="B364" s="4"/>
      <c r="C364" s="16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3"/>
      <c r="B365" s="4"/>
      <c r="C365" s="16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3"/>
      <c r="B366" s="4"/>
      <c r="C366" s="16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3"/>
      <c r="B367" s="4"/>
      <c r="C367" s="16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3"/>
      <c r="B368" s="4"/>
      <c r="C368" s="16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3"/>
      <c r="B369" s="4"/>
      <c r="C369" s="16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3"/>
      <c r="B370" s="4"/>
      <c r="C370" s="16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3"/>
      <c r="B371" s="4"/>
      <c r="C371" s="16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3"/>
      <c r="B372" s="4"/>
      <c r="C372" s="16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3"/>
      <c r="B373" s="4"/>
      <c r="C373" s="16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3"/>
      <c r="B374" s="4"/>
      <c r="C374" s="16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3"/>
      <c r="B375" s="4"/>
      <c r="C375" s="16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3"/>
      <c r="B376" s="4"/>
      <c r="C376" s="16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3"/>
      <c r="B377" s="4"/>
      <c r="C377" s="16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3"/>
      <c r="B378" s="4"/>
      <c r="C378" s="16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3"/>
      <c r="B379" s="4"/>
      <c r="C379" s="16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3"/>
      <c r="B380" s="4"/>
      <c r="C380" s="16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3"/>
      <c r="B381" s="4"/>
      <c r="C381" s="16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3"/>
      <c r="B382" s="4"/>
      <c r="C382" s="16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3"/>
      <c r="B383" s="4"/>
      <c r="C383" s="16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3"/>
      <c r="B384" s="4"/>
      <c r="C384" s="16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3"/>
      <c r="B385" s="4"/>
      <c r="C385" s="16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3"/>
      <c r="B386" s="4"/>
      <c r="C386" s="16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3"/>
      <c r="B387" s="4"/>
      <c r="C387" s="16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3"/>
      <c r="B388" s="4"/>
      <c r="C388" s="16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3"/>
      <c r="B389" s="4"/>
      <c r="C389" s="16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3"/>
      <c r="B390" s="4"/>
      <c r="C390" s="16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3"/>
      <c r="B391" s="4"/>
      <c r="C391" s="16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3"/>
      <c r="B392" s="4"/>
      <c r="C392" s="16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3"/>
      <c r="B393" s="4"/>
      <c r="C393" s="16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3"/>
      <c r="B394" s="4"/>
      <c r="C394" s="16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3"/>
      <c r="B395" s="4"/>
      <c r="C395" s="16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3"/>
      <c r="B396" s="4"/>
      <c r="C396" s="16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3"/>
      <c r="B397" s="4"/>
      <c r="C397" s="16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3"/>
      <c r="B398" s="4"/>
      <c r="C398" s="16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3"/>
      <c r="B399" s="4"/>
      <c r="C399" s="16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3"/>
      <c r="B400" s="4"/>
      <c r="C400" s="16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3"/>
      <c r="B401" s="4"/>
      <c r="C401" s="16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3"/>
      <c r="B402" s="4"/>
      <c r="C402" s="16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3"/>
      <c r="B403" s="4"/>
      <c r="C403" s="16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3"/>
      <c r="B404" s="4"/>
      <c r="C404" s="16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3"/>
      <c r="B405" s="4"/>
      <c r="C405" s="16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3"/>
      <c r="B406" s="4"/>
      <c r="C406" s="16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3"/>
      <c r="B407" s="4"/>
      <c r="C407" s="16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3"/>
      <c r="B408" s="4"/>
      <c r="C408" s="16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3"/>
      <c r="B409" s="4"/>
      <c r="C409" s="16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3"/>
      <c r="B410" s="4"/>
      <c r="C410" s="16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3"/>
      <c r="B411" s="4"/>
      <c r="C411" s="16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3"/>
      <c r="B412" s="4"/>
      <c r="C412" s="16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3"/>
      <c r="B413" s="4"/>
      <c r="C413" s="16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3"/>
      <c r="B414" s="4"/>
      <c r="C414" s="16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3"/>
      <c r="B415" s="4"/>
      <c r="C415" s="16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3"/>
      <c r="B416" s="4"/>
      <c r="C416" s="16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3"/>
      <c r="B417" s="4"/>
      <c r="C417" s="16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3"/>
      <c r="B418" s="4"/>
      <c r="C418" s="16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3"/>
      <c r="B419" s="4"/>
      <c r="C419" s="16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3"/>
      <c r="B420" s="4"/>
      <c r="C420" s="16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3"/>
      <c r="B421" s="4"/>
      <c r="C421" s="16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3"/>
      <c r="B422" s="4"/>
      <c r="C422" s="16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3"/>
      <c r="B423" s="4"/>
      <c r="C423" s="16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3"/>
      <c r="B424" s="4"/>
      <c r="C424" s="16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3"/>
      <c r="B425" s="4"/>
      <c r="C425" s="16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3"/>
      <c r="B426" s="4"/>
      <c r="C426" s="1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3"/>
      <c r="B427" s="4"/>
      <c r="C427" s="16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3"/>
      <c r="B428" s="4"/>
      <c r="C428" s="16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3"/>
      <c r="B429" s="4"/>
      <c r="C429" s="16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3"/>
      <c r="B430" s="4"/>
      <c r="C430" s="16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3"/>
      <c r="B431" s="4"/>
      <c r="C431" s="16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3"/>
      <c r="B432" s="4"/>
      <c r="C432" s="16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3"/>
      <c r="B433" s="4"/>
      <c r="C433" s="16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3"/>
      <c r="B434" s="4"/>
      <c r="C434" s="16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3"/>
      <c r="B435" s="4"/>
      <c r="C435" s="16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3"/>
      <c r="B436" s="4"/>
      <c r="C436" s="16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3"/>
      <c r="B437" s="4"/>
      <c r="C437" s="16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3"/>
      <c r="B438" s="4"/>
      <c r="C438" s="16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3"/>
      <c r="B439" s="4"/>
      <c r="C439" s="16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3"/>
      <c r="B440" s="4"/>
      <c r="C440" s="16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3"/>
      <c r="B441" s="4"/>
      <c r="C441" s="16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3"/>
      <c r="B442" s="4"/>
      <c r="C442" s="16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3"/>
      <c r="B443" s="4"/>
      <c r="C443" s="16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3"/>
      <c r="B444" s="4"/>
      <c r="C444" s="16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3"/>
      <c r="B445" s="4"/>
      <c r="C445" s="16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3"/>
      <c r="B446" s="4"/>
      <c r="C446" s="16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3"/>
      <c r="B447" s="4"/>
      <c r="C447" s="16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3"/>
      <c r="B448" s="4"/>
      <c r="C448" s="16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3"/>
      <c r="B449" s="4"/>
      <c r="C449" s="16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3"/>
      <c r="B450" s="4"/>
      <c r="C450" s="16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3"/>
      <c r="B451" s="4"/>
      <c r="C451" s="16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3"/>
      <c r="B452" s="4"/>
      <c r="C452" s="16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3"/>
      <c r="B453" s="4"/>
      <c r="C453" s="16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3"/>
      <c r="B454" s="4"/>
      <c r="C454" s="16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3"/>
      <c r="B455" s="4"/>
      <c r="C455" s="16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3"/>
      <c r="B456" s="4"/>
      <c r="C456" s="16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3"/>
      <c r="B457" s="4"/>
      <c r="C457" s="16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3"/>
      <c r="B458" s="4"/>
      <c r="C458" s="16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3"/>
      <c r="B459" s="4"/>
      <c r="C459" s="16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3"/>
      <c r="B460" s="4"/>
      <c r="C460" s="16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3"/>
      <c r="B461" s="4"/>
      <c r="C461" s="16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3"/>
      <c r="B462" s="4"/>
      <c r="C462" s="16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3"/>
      <c r="B463" s="4"/>
      <c r="C463" s="16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3"/>
      <c r="B464" s="4"/>
      <c r="C464" s="16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3"/>
      <c r="B465" s="4"/>
      <c r="C465" s="16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3"/>
      <c r="B466" s="4"/>
      <c r="C466" s="16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3"/>
      <c r="B467" s="4"/>
      <c r="C467" s="16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3"/>
      <c r="B468" s="4"/>
      <c r="C468" s="16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3"/>
      <c r="B469" s="4"/>
      <c r="C469" s="16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3"/>
      <c r="B470" s="4"/>
      <c r="C470" s="16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3"/>
      <c r="B471" s="4"/>
      <c r="C471" s="16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3"/>
      <c r="B472" s="4"/>
      <c r="C472" s="16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3"/>
      <c r="B473" s="4"/>
      <c r="C473" s="16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3"/>
      <c r="B474" s="4"/>
      <c r="C474" s="16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3"/>
      <c r="B475" s="4"/>
      <c r="C475" s="16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3"/>
      <c r="B476" s="4"/>
      <c r="C476" s="16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3"/>
      <c r="B477" s="4"/>
      <c r="C477" s="16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3"/>
      <c r="B478" s="4"/>
      <c r="C478" s="16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3"/>
      <c r="B479" s="4"/>
      <c r="C479" s="16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3"/>
      <c r="B480" s="4"/>
      <c r="C480" s="16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3"/>
      <c r="B481" s="4"/>
      <c r="C481" s="16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3"/>
      <c r="B482" s="4"/>
      <c r="C482" s="16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3"/>
      <c r="B483" s="4"/>
      <c r="C483" s="16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3"/>
      <c r="B484" s="4"/>
      <c r="C484" s="16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3"/>
      <c r="B485" s="4"/>
      <c r="C485" s="16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3"/>
      <c r="B486" s="4"/>
      <c r="C486" s="16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3"/>
      <c r="B487" s="4"/>
      <c r="C487" s="16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3"/>
      <c r="B488" s="4"/>
      <c r="C488" s="16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3"/>
      <c r="B489" s="4"/>
      <c r="C489" s="16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3"/>
      <c r="B490" s="4"/>
      <c r="C490" s="16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3"/>
      <c r="B491" s="4"/>
      <c r="C491" s="16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3"/>
      <c r="B492" s="4"/>
      <c r="C492" s="16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3"/>
      <c r="B493" s="4"/>
      <c r="C493" s="16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3"/>
      <c r="B494" s="4"/>
      <c r="C494" s="16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3"/>
      <c r="B495" s="4"/>
      <c r="C495" s="16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3"/>
      <c r="B496" s="4"/>
      <c r="C496" s="16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3"/>
      <c r="B497" s="4"/>
      <c r="C497" s="16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3"/>
      <c r="B498" s="4"/>
      <c r="C498" s="16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3"/>
      <c r="B499" s="4"/>
      <c r="C499" s="16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3"/>
      <c r="B500" s="4"/>
      <c r="C500" s="16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3"/>
      <c r="B501" s="4"/>
      <c r="C501" s="16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3"/>
      <c r="B502" s="4"/>
      <c r="C502" s="16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3"/>
      <c r="B503" s="4"/>
      <c r="C503" s="16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3"/>
      <c r="B504" s="4"/>
      <c r="C504" s="16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3"/>
      <c r="B505" s="4"/>
      <c r="C505" s="16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3"/>
      <c r="B506" s="4"/>
      <c r="C506" s="16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3"/>
      <c r="B507" s="4"/>
      <c r="C507" s="16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3"/>
      <c r="B508" s="4"/>
      <c r="C508" s="16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3"/>
      <c r="B509" s="4"/>
      <c r="C509" s="16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3"/>
      <c r="B510" s="4"/>
      <c r="C510" s="16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3"/>
      <c r="B511" s="4"/>
      <c r="C511" s="16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3"/>
      <c r="B512" s="4"/>
      <c r="C512" s="16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3"/>
      <c r="B513" s="4"/>
      <c r="C513" s="16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3"/>
      <c r="B514" s="4"/>
      <c r="C514" s="16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3"/>
      <c r="B515" s="4"/>
      <c r="C515" s="16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3"/>
      <c r="B516" s="4"/>
      <c r="C516" s="16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3"/>
      <c r="B517" s="4"/>
      <c r="C517" s="16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3"/>
      <c r="B518" s="4"/>
      <c r="C518" s="16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3"/>
      <c r="B519" s="4"/>
      <c r="C519" s="16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3"/>
      <c r="B520" s="4"/>
      <c r="C520" s="16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3"/>
      <c r="B521" s="4"/>
      <c r="C521" s="16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3"/>
      <c r="B522" s="4"/>
      <c r="C522" s="16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3"/>
      <c r="B523" s="4"/>
      <c r="C523" s="16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3"/>
      <c r="B524" s="4"/>
      <c r="C524" s="16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3"/>
      <c r="B525" s="4"/>
      <c r="C525" s="16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3"/>
      <c r="B526" s="4"/>
      <c r="C526" s="16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3"/>
      <c r="B527" s="4"/>
      <c r="C527" s="16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3"/>
      <c r="B528" s="4"/>
      <c r="C528" s="16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3"/>
      <c r="B529" s="4"/>
      <c r="C529" s="16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3"/>
      <c r="B530" s="4"/>
      <c r="C530" s="16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3"/>
      <c r="B531" s="4"/>
      <c r="C531" s="16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3"/>
      <c r="B532" s="4"/>
      <c r="C532" s="16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3"/>
      <c r="B533" s="4"/>
      <c r="C533" s="16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3"/>
      <c r="B534" s="4"/>
      <c r="C534" s="16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3"/>
      <c r="B535" s="4"/>
      <c r="C535" s="16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3"/>
      <c r="B536" s="4"/>
      <c r="C536" s="16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3"/>
      <c r="B537" s="4"/>
      <c r="C537" s="16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3"/>
      <c r="B538" s="4"/>
      <c r="C538" s="16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3"/>
      <c r="B539" s="4"/>
      <c r="C539" s="16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3"/>
      <c r="B540" s="4"/>
      <c r="C540" s="16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3"/>
      <c r="B541" s="4"/>
      <c r="C541" s="16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3"/>
      <c r="B542" s="4"/>
      <c r="C542" s="16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3"/>
      <c r="B543" s="4"/>
      <c r="C543" s="16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3"/>
      <c r="B544" s="4"/>
      <c r="C544" s="16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3"/>
      <c r="B545" s="4"/>
      <c r="C545" s="16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3"/>
      <c r="B546" s="4"/>
      <c r="C546" s="16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3"/>
      <c r="B547" s="4"/>
      <c r="C547" s="16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3"/>
      <c r="B548" s="4"/>
      <c r="C548" s="16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3"/>
      <c r="B549" s="4"/>
      <c r="C549" s="16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3"/>
      <c r="B550" s="4"/>
      <c r="C550" s="16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3"/>
      <c r="B551" s="4"/>
      <c r="C551" s="16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3"/>
      <c r="B552" s="4"/>
      <c r="C552" s="16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3"/>
      <c r="B553" s="4"/>
      <c r="C553" s="16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3"/>
      <c r="B554" s="4"/>
      <c r="C554" s="16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3"/>
      <c r="B555" s="4"/>
      <c r="C555" s="16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3"/>
      <c r="B556" s="4"/>
      <c r="C556" s="16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3"/>
      <c r="B557" s="4"/>
      <c r="C557" s="16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3"/>
      <c r="B558" s="4"/>
      <c r="C558" s="16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3"/>
      <c r="B559" s="4"/>
      <c r="C559" s="16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3"/>
      <c r="B560" s="4"/>
      <c r="C560" s="16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3"/>
      <c r="B561" s="4"/>
      <c r="C561" s="16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3"/>
      <c r="B562" s="4"/>
      <c r="C562" s="16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3"/>
      <c r="B563" s="4"/>
      <c r="C563" s="16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3"/>
      <c r="B564" s="4"/>
      <c r="C564" s="16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3"/>
      <c r="B565" s="4"/>
      <c r="C565" s="16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3"/>
      <c r="B566" s="4"/>
      <c r="C566" s="16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3"/>
      <c r="B567" s="4"/>
      <c r="C567" s="16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3"/>
      <c r="B568" s="4"/>
      <c r="C568" s="16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3"/>
      <c r="B569" s="4"/>
      <c r="C569" s="16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3"/>
      <c r="B570" s="4"/>
      <c r="C570" s="16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3"/>
      <c r="B571" s="4"/>
      <c r="C571" s="16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3"/>
      <c r="B572" s="4"/>
      <c r="C572" s="16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3"/>
      <c r="B573" s="4"/>
      <c r="C573" s="16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3"/>
      <c r="B574" s="4"/>
      <c r="C574" s="16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3"/>
      <c r="B575" s="4"/>
      <c r="C575" s="16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3"/>
      <c r="B576" s="4"/>
      <c r="C576" s="16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3"/>
      <c r="B577" s="4"/>
      <c r="C577" s="16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3"/>
      <c r="B578" s="4"/>
      <c r="C578" s="16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3"/>
      <c r="B579" s="4"/>
      <c r="C579" s="16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3"/>
      <c r="B580" s="4"/>
      <c r="C580" s="16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3"/>
      <c r="B581" s="4"/>
      <c r="C581" s="16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3"/>
      <c r="B582" s="4"/>
      <c r="C582" s="16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3"/>
      <c r="B583" s="4"/>
      <c r="C583" s="16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3"/>
      <c r="B584" s="4"/>
      <c r="C584" s="16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3"/>
      <c r="B585" s="4"/>
      <c r="C585" s="16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3"/>
      <c r="B586" s="4"/>
      <c r="C586" s="16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3"/>
      <c r="B587" s="4"/>
      <c r="C587" s="16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3"/>
      <c r="B588" s="4"/>
      <c r="C588" s="16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3"/>
      <c r="B589" s="4"/>
      <c r="C589" s="16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3"/>
      <c r="B590" s="4"/>
      <c r="C590" s="16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3"/>
      <c r="B591" s="4"/>
      <c r="C591" s="16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3"/>
      <c r="B592" s="4"/>
      <c r="C592" s="16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3"/>
      <c r="B593" s="4"/>
      <c r="C593" s="16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3"/>
      <c r="B594" s="4"/>
      <c r="C594" s="16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3"/>
      <c r="B595" s="4"/>
      <c r="C595" s="16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3"/>
      <c r="B596" s="4"/>
      <c r="C596" s="16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3"/>
      <c r="B597" s="4"/>
      <c r="C597" s="16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3"/>
      <c r="B598" s="4"/>
      <c r="C598" s="16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3"/>
      <c r="B599" s="4"/>
      <c r="C599" s="16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3"/>
      <c r="B600" s="4"/>
      <c r="C600" s="16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3"/>
      <c r="B601" s="4"/>
      <c r="C601" s="16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3"/>
      <c r="B602" s="4"/>
      <c r="C602" s="16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3"/>
      <c r="B603" s="4"/>
      <c r="C603" s="16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3"/>
      <c r="B604" s="4"/>
      <c r="C604" s="16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3"/>
      <c r="B605" s="4"/>
      <c r="C605" s="16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3"/>
      <c r="B606" s="4"/>
      <c r="C606" s="16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3"/>
      <c r="B607" s="4"/>
      <c r="C607" s="16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3"/>
      <c r="B608" s="4"/>
      <c r="C608" s="16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3"/>
      <c r="B609" s="4"/>
      <c r="C609" s="16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3"/>
      <c r="B610" s="4"/>
      <c r="C610" s="16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3"/>
      <c r="B611" s="4"/>
      <c r="C611" s="16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3"/>
      <c r="B612" s="4"/>
      <c r="C612" s="16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3"/>
      <c r="B613" s="4"/>
      <c r="C613" s="16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3"/>
      <c r="B614" s="4"/>
      <c r="C614" s="16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3"/>
      <c r="B615" s="4"/>
      <c r="C615" s="16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3"/>
      <c r="B616" s="4"/>
      <c r="C616" s="16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3"/>
      <c r="B617" s="4"/>
      <c r="C617" s="16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3"/>
      <c r="B618" s="4"/>
      <c r="C618" s="16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3"/>
      <c r="B619" s="4"/>
      <c r="C619" s="16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3"/>
      <c r="B620" s="4"/>
      <c r="C620" s="16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3"/>
      <c r="B621" s="4"/>
      <c r="C621" s="16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3"/>
      <c r="B622" s="4"/>
      <c r="C622" s="16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3"/>
      <c r="B623" s="4"/>
      <c r="C623" s="16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3"/>
      <c r="B624" s="4"/>
      <c r="C624" s="16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3"/>
      <c r="B625" s="4"/>
      <c r="C625" s="16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3"/>
      <c r="B626" s="4"/>
      <c r="C626" s="16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3"/>
      <c r="B627" s="4"/>
      <c r="C627" s="16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3"/>
      <c r="B628" s="4"/>
      <c r="C628" s="16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3"/>
      <c r="B629" s="4"/>
      <c r="C629" s="16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3"/>
      <c r="B630" s="4"/>
      <c r="C630" s="16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3"/>
      <c r="B631" s="4"/>
      <c r="C631" s="16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3"/>
      <c r="B632" s="4"/>
      <c r="C632" s="16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3"/>
      <c r="B633" s="4"/>
      <c r="C633" s="16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3"/>
      <c r="B634" s="4"/>
      <c r="C634" s="16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3"/>
      <c r="B635" s="4"/>
      <c r="C635" s="16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3"/>
      <c r="B636" s="4"/>
      <c r="C636" s="16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3"/>
      <c r="B637" s="4"/>
      <c r="C637" s="16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3"/>
      <c r="B638" s="4"/>
      <c r="C638" s="16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3"/>
      <c r="B639" s="4"/>
      <c r="C639" s="16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3"/>
      <c r="B640" s="4"/>
      <c r="C640" s="16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3"/>
      <c r="B641" s="4"/>
      <c r="C641" s="16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3"/>
      <c r="B642" s="4"/>
      <c r="C642" s="16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3"/>
      <c r="B643" s="4"/>
      <c r="C643" s="16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3"/>
      <c r="B644" s="4"/>
      <c r="C644" s="16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3"/>
      <c r="B645" s="4"/>
      <c r="C645" s="16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3"/>
      <c r="B646" s="4"/>
      <c r="C646" s="16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3"/>
      <c r="B647" s="4"/>
      <c r="C647" s="16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3"/>
      <c r="B648" s="4"/>
      <c r="C648" s="16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3"/>
      <c r="B649" s="4"/>
      <c r="C649" s="16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3"/>
      <c r="B650" s="4"/>
      <c r="C650" s="16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3"/>
      <c r="B651" s="4"/>
      <c r="C651" s="16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3"/>
      <c r="B652" s="4"/>
      <c r="C652" s="16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3"/>
      <c r="B653" s="4"/>
      <c r="C653" s="16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3"/>
      <c r="B654" s="4"/>
      <c r="C654" s="16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3"/>
      <c r="B655" s="4"/>
      <c r="C655" s="16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3"/>
      <c r="B656" s="4"/>
      <c r="C656" s="16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3"/>
      <c r="B657" s="4"/>
      <c r="C657" s="16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3"/>
      <c r="B658" s="4"/>
      <c r="C658" s="16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3"/>
      <c r="B659" s="4"/>
      <c r="C659" s="16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3"/>
      <c r="B660" s="4"/>
      <c r="C660" s="16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3"/>
      <c r="B661" s="4"/>
      <c r="C661" s="16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3"/>
      <c r="B662" s="4"/>
      <c r="C662" s="16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3"/>
      <c r="B663" s="4"/>
      <c r="C663" s="16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3"/>
      <c r="B664" s="4"/>
      <c r="C664" s="16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3"/>
      <c r="B665" s="4"/>
      <c r="C665" s="16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3"/>
      <c r="B666" s="4"/>
      <c r="C666" s="16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3"/>
      <c r="B667" s="4"/>
      <c r="C667" s="16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3"/>
      <c r="B668" s="4"/>
      <c r="C668" s="16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3"/>
      <c r="B669" s="4"/>
      <c r="C669" s="16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3"/>
      <c r="B670" s="4"/>
      <c r="C670" s="16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3"/>
      <c r="B671" s="4"/>
      <c r="C671" s="16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3"/>
      <c r="B672" s="4"/>
      <c r="C672" s="16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3"/>
      <c r="B673" s="4"/>
      <c r="C673" s="16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3"/>
      <c r="B674" s="4"/>
      <c r="C674" s="16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3"/>
      <c r="B675" s="4"/>
      <c r="C675" s="16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3"/>
      <c r="B676" s="4"/>
      <c r="C676" s="16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3"/>
      <c r="B677" s="4"/>
      <c r="C677" s="16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3"/>
      <c r="B678" s="4"/>
      <c r="C678" s="16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3"/>
      <c r="B679" s="4"/>
      <c r="C679" s="16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3"/>
      <c r="B680" s="4"/>
      <c r="C680" s="16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3"/>
      <c r="B681" s="4"/>
      <c r="C681" s="16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3"/>
      <c r="B682" s="4"/>
      <c r="C682" s="16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3"/>
      <c r="B683" s="4"/>
      <c r="C683" s="16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3"/>
      <c r="B684" s="4"/>
      <c r="C684" s="16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3"/>
      <c r="B685" s="4"/>
      <c r="C685" s="16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3"/>
      <c r="B686" s="4"/>
      <c r="C686" s="16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3"/>
      <c r="B687" s="4"/>
      <c r="C687" s="16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3"/>
      <c r="B688" s="4"/>
      <c r="C688" s="16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3"/>
      <c r="B689" s="4"/>
      <c r="C689" s="16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3"/>
      <c r="B690" s="4"/>
      <c r="C690" s="16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3"/>
      <c r="B691" s="4"/>
      <c r="C691" s="16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3"/>
      <c r="B692" s="4"/>
      <c r="C692" s="16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3"/>
      <c r="B693" s="4"/>
      <c r="C693" s="16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3"/>
      <c r="B694" s="4"/>
      <c r="C694" s="16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3"/>
      <c r="B695" s="4"/>
      <c r="C695" s="16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3"/>
      <c r="B696" s="4"/>
      <c r="C696" s="16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3"/>
      <c r="B697" s="4"/>
      <c r="C697" s="16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3"/>
      <c r="B698" s="4"/>
      <c r="C698" s="16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3"/>
      <c r="B699" s="4"/>
      <c r="C699" s="16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3"/>
      <c r="B700" s="4"/>
      <c r="C700" s="16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3"/>
      <c r="B701" s="4"/>
      <c r="C701" s="16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3"/>
      <c r="B702" s="4"/>
      <c r="C702" s="16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3"/>
      <c r="B703" s="4"/>
      <c r="C703" s="16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3"/>
      <c r="B704" s="4"/>
      <c r="C704" s="16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3"/>
      <c r="B705" s="4"/>
      <c r="C705" s="16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3"/>
      <c r="B706" s="4"/>
      <c r="C706" s="16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3"/>
      <c r="B707" s="4"/>
      <c r="C707" s="16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3"/>
      <c r="B708" s="4"/>
      <c r="C708" s="16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3"/>
      <c r="B709" s="4"/>
      <c r="C709" s="16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3"/>
      <c r="B710" s="4"/>
      <c r="C710" s="16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3"/>
      <c r="B711" s="4"/>
      <c r="C711" s="16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3"/>
      <c r="B712" s="4"/>
      <c r="C712" s="16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3"/>
      <c r="B713" s="4"/>
      <c r="C713" s="16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3"/>
      <c r="B714" s="4"/>
      <c r="C714" s="16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3"/>
      <c r="B715" s="4"/>
      <c r="C715" s="16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3"/>
      <c r="B716" s="4"/>
      <c r="C716" s="16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3"/>
      <c r="B717" s="4"/>
      <c r="C717" s="16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3"/>
      <c r="B718" s="4"/>
      <c r="C718" s="16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3"/>
      <c r="B719" s="4"/>
      <c r="C719" s="16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3"/>
      <c r="B720" s="4"/>
      <c r="C720" s="16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3"/>
      <c r="B721" s="4"/>
      <c r="C721" s="16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3"/>
      <c r="B722" s="4"/>
      <c r="C722" s="16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3"/>
      <c r="B723" s="4"/>
      <c r="C723" s="16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3"/>
      <c r="B724" s="4"/>
      <c r="C724" s="16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3"/>
      <c r="B725" s="4"/>
      <c r="C725" s="16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3"/>
      <c r="B726" s="4"/>
      <c r="C726" s="16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3"/>
      <c r="B727" s="4"/>
      <c r="C727" s="16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3"/>
      <c r="B728" s="4"/>
      <c r="C728" s="16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3"/>
      <c r="B729" s="4"/>
      <c r="C729" s="16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3"/>
      <c r="B730" s="4"/>
      <c r="C730" s="16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3"/>
      <c r="B731" s="4"/>
      <c r="C731" s="16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3"/>
      <c r="B732" s="4"/>
      <c r="C732" s="16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3"/>
      <c r="B733" s="4"/>
      <c r="C733" s="16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3"/>
      <c r="B734" s="4"/>
      <c r="C734" s="16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3"/>
      <c r="B735" s="4"/>
      <c r="C735" s="16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3"/>
      <c r="B736" s="4"/>
      <c r="C736" s="16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3"/>
      <c r="B737" s="4"/>
      <c r="C737" s="16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3"/>
      <c r="B738" s="4"/>
      <c r="C738" s="16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3"/>
      <c r="B739" s="4"/>
      <c r="C739" s="16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3"/>
      <c r="B740" s="4"/>
      <c r="C740" s="16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3"/>
      <c r="B741" s="4"/>
      <c r="C741" s="16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3"/>
      <c r="B742" s="4"/>
      <c r="C742" s="16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3"/>
      <c r="B743" s="4"/>
      <c r="C743" s="16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3"/>
      <c r="B744" s="4"/>
      <c r="C744" s="16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3"/>
      <c r="B745" s="4"/>
      <c r="C745" s="16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3"/>
      <c r="B746" s="4"/>
      <c r="C746" s="16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3"/>
      <c r="B747" s="4"/>
      <c r="C747" s="16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3"/>
      <c r="B748" s="4"/>
      <c r="C748" s="16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3"/>
      <c r="B749" s="4"/>
      <c r="C749" s="16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3"/>
      <c r="B750" s="4"/>
      <c r="C750" s="16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3"/>
      <c r="B751" s="4"/>
      <c r="C751" s="16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3"/>
      <c r="B752" s="4"/>
      <c r="C752" s="16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3"/>
      <c r="B753" s="4"/>
      <c r="C753" s="16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3"/>
      <c r="B754" s="4"/>
      <c r="C754" s="16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3"/>
      <c r="B755" s="4"/>
      <c r="C755" s="16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3"/>
      <c r="B756" s="4"/>
      <c r="C756" s="16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3"/>
      <c r="B757" s="4"/>
      <c r="C757" s="16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3"/>
      <c r="B758" s="4"/>
      <c r="C758" s="16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3"/>
      <c r="B759" s="4"/>
      <c r="C759" s="16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3"/>
      <c r="B760" s="4"/>
      <c r="C760" s="16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3"/>
      <c r="B761" s="4"/>
      <c r="C761" s="16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3"/>
      <c r="B762" s="4"/>
      <c r="C762" s="16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3"/>
      <c r="B763" s="4"/>
      <c r="C763" s="16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3"/>
      <c r="B764" s="4"/>
      <c r="C764" s="16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3"/>
      <c r="B765" s="4"/>
      <c r="C765" s="16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3"/>
      <c r="B766" s="4"/>
      <c r="C766" s="16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3"/>
      <c r="B767" s="4"/>
      <c r="C767" s="16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3"/>
      <c r="B768" s="4"/>
      <c r="C768" s="16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3"/>
      <c r="B769" s="4"/>
      <c r="C769" s="16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3"/>
      <c r="B770" s="4"/>
      <c r="C770" s="16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3"/>
      <c r="B771" s="4"/>
      <c r="C771" s="16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3"/>
      <c r="B772" s="4"/>
      <c r="C772" s="16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3"/>
      <c r="B773" s="4"/>
      <c r="C773" s="16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3"/>
      <c r="B774" s="4"/>
      <c r="C774" s="16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3"/>
      <c r="B775" s="4"/>
      <c r="C775" s="16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3"/>
      <c r="B776" s="4"/>
      <c r="C776" s="16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3"/>
      <c r="B777" s="4"/>
      <c r="C777" s="16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3"/>
      <c r="B778" s="4"/>
      <c r="C778" s="16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3"/>
      <c r="B779" s="4"/>
      <c r="C779" s="16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3"/>
      <c r="B780" s="4"/>
      <c r="C780" s="16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3"/>
      <c r="B781" s="4"/>
      <c r="C781" s="16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3"/>
      <c r="B782" s="4"/>
      <c r="C782" s="16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3"/>
      <c r="B783" s="4"/>
      <c r="C783" s="16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3"/>
      <c r="B784" s="4"/>
      <c r="C784" s="16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3"/>
      <c r="B785" s="4"/>
      <c r="C785" s="16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3"/>
      <c r="B786" s="4"/>
      <c r="C786" s="16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3"/>
      <c r="B787" s="4"/>
      <c r="C787" s="16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3"/>
      <c r="B788" s="4"/>
      <c r="C788" s="16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3"/>
      <c r="B789" s="4"/>
      <c r="C789" s="16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3"/>
      <c r="B790" s="4"/>
      <c r="C790" s="16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3"/>
      <c r="B791" s="4"/>
      <c r="C791" s="16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3"/>
      <c r="B792" s="4"/>
      <c r="C792" s="16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3"/>
      <c r="B793" s="4"/>
      <c r="C793" s="16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3"/>
      <c r="B794" s="4"/>
      <c r="C794" s="16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3"/>
      <c r="B795" s="4"/>
      <c r="C795" s="16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3"/>
      <c r="B796" s="4"/>
      <c r="C796" s="16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3"/>
      <c r="B797" s="4"/>
      <c r="C797" s="16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3"/>
      <c r="B798" s="4"/>
      <c r="C798" s="16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3"/>
      <c r="B799" s="4"/>
      <c r="C799" s="16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3"/>
      <c r="B800" s="4"/>
      <c r="C800" s="16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3"/>
      <c r="B801" s="4"/>
      <c r="C801" s="16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3"/>
      <c r="B802" s="4"/>
      <c r="C802" s="16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3"/>
      <c r="B803" s="4"/>
      <c r="C803" s="16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3"/>
      <c r="B804" s="4"/>
      <c r="C804" s="16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3"/>
      <c r="B805" s="4"/>
      <c r="C805" s="16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3"/>
      <c r="B806" s="4"/>
      <c r="C806" s="16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3"/>
      <c r="B807" s="4"/>
      <c r="C807" s="16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3"/>
      <c r="B808" s="4"/>
      <c r="C808" s="16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3"/>
      <c r="B809" s="4"/>
      <c r="C809" s="16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3"/>
      <c r="B810" s="4"/>
      <c r="C810" s="16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3"/>
      <c r="B811" s="4"/>
      <c r="C811" s="16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3"/>
      <c r="B812" s="4"/>
      <c r="C812" s="16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3"/>
      <c r="B813" s="4"/>
      <c r="C813" s="16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3"/>
      <c r="B814" s="4"/>
      <c r="C814" s="16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3"/>
      <c r="B815" s="4"/>
      <c r="C815" s="16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3"/>
      <c r="B816" s="4"/>
      <c r="C816" s="16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3"/>
      <c r="B817" s="4"/>
      <c r="C817" s="16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3"/>
      <c r="B818" s="4"/>
      <c r="C818" s="16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3"/>
      <c r="B819" s="4"/>
      <c r="C819" s="16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3"/>
      <c r="B820" s="4"/>
      <c r="C820" s="16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3"/>
      <c r="B821" s="4"/>
      <c r="C821" s="16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3"/>
      <c r="B822" s="4"/>
      <c r="C822" s="16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3"/>
      <c r="B823" s="4"/>
      <c r="C823" s="16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3"/>
      <c r="B824" s="4"/>
      <c r="C824" s="16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3"/>
      <c r="B825" s="4"/>
      <c r="C825" s="16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3"/>
      <c r="B826" s="4"/>
      <c r="C826" s="16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3"/>
      <c r="B827" s="4"/>
      <c r="C827" s="16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3"/>
      <c r="B828" s="4"/>
      <c r="C828" s="16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3"/>
      <c r="B829" s="4"/>
      <c r="C829" s="16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3"/>
      <c r="B830" s="4"/>
      <c r="C830" s="16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3"/>
      <c r="B831" s="4"/>
      <c r="C831" s="16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3"/>
      <c r="B832" s="4"/>
      <c r="C832" s="16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3"/>
      <c r="B833" s="4"/>
      <c r="C833" s="16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3"/>
      <c r="B834" s="4"/>
      <c r="C834" s="16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3"/>
      <c r="B835" s="4"/>
      <c r="C835" s="16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3"/>
      <c r="B836" s="4"/>
      <c r="C836" s="16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3"/>
      <c r="B837" s="4"/>
      <c r="C837" s="16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3"/>
      <c r="B838" s="4"/>
      <c r="C838" s="16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3"/>
      <c r="B839" s="4"/>
      <c r="C839" s="16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3"/>
      <c r="B840" s="4"/>
      <c r="C840" s="16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3"/>
      <c r="B841" s="4"/>
      <c r="C841" s="16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3"/>
      <c r="B842" s="4"/>
      <c r="C842" s="16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3"/>
      <c r="B843" s="4"/>
      <c r="C843" s="16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3"/>
      <c r="B844" s="4"/>
      <c r="C844" s="16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3"/>
      <c r="B845" s="4"/>
      <c r="C845" s="16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3"/>
      <c r="B846" s="4"/>
      <c r="C846" s="16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3"/>
      <c r="B847" s="4"/>
      <c r="C847" s="16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3"/>
      <c r="B848" s="4"/>
      <c r="C848" s="16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3"/>
      <c r="B849" s="4"/>
      <c r="C849" s="16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3"/>
      <c r="B850" s="4"/>
      <c r="C850" s="16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3"/>
      <c r="B851" s="4"/>
      <c r="C851" s="16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3"/>
      <c r="B852" s="4"/>
      <c r="C852" s="16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3"/>
      <c r="B853" s="4"/>
      <c r="C853" s="16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3"/>
      <c r="B854" s="4"/>
      <c r="C854" s="16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3"/>
      <c r="B855" s="4"/>
      <c r="C855" s="16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3"/>
      <c r="B856" s="4"/>
      <c r="C856" s="16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3"/>
      <c r="B857" s="4"/>
      <c r="C857" s="16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3"/>
      <c r="B858" s="4"/>
      <c r="C858" s="16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3"/>
      <c r="B859" s="4"/>
      <c r="C859" s="16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3"/>
      <c r="B860" s="4"/>
      <c r="C860" s="16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3"/>
      <c r="B861" s="4"/>
      <c r="C861" s="16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3"/>
      <c r="B862" s="4"/>
      <c r="C862" s="16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3"/>
      <c r="B863" s="4"/>
      <c r="C863" s="16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3"/>
      <c r="B864" s="4"/>
      <c r="C864" s="16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3"/>
      <c r="B865" s="4"/>
      <c r="C865" s="16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3"/>
      <c r="B866" s="4"/>
      <c r="C866" s="16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3"/>
      <c r="B867" s="4"/>
      <c r="C867" s="16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3"/>
      <c r="B868" s="4"/>
      <c r="C868" s="16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3"/>
      <c r="B869" s="4"/>
      <c r="C869" s="16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3"/>
      <c r="B870" s="4"/>
      <c r="C870" s="16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3"/>
      <c r="B871" s="4"/>
      <c r="C871" s="16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3"/>
      <c r="B872" s="4"/>
      <c r="C872" s="16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3"/>
      <c r="B873" s="4"/>
      <c r="C873" s="16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3"/>
      <c r="B874" s="4"/>
      <c r="C874" s="16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3"/>
      <c r="B875" s="4"/>
      <c r="C875" s="16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3"/>
      <c r="B876" s="4"/>
      <c r="C876" s="16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3"/>
      <c r="B877" s="4"/>
      <c r="C877" s="16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3"/>
      <c r="B878" s="4"/>
      <c r="C878" s="16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3"/>
      <c r="B879" s="4"/>
      <c r="C879" s="16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3"/>
      <c r="B880" s="4"/>
      <c r="C880" s="16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3"/>
      <c r="B881" s="4"/>
      <c r="C881" s="16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3"/>
      <c r="B882" s="4"/>
      <c r="C882" s="16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3"/>
      <c r="B883" s="4"/>
      <c r="C883" s="16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3"/>
      <c r="B884" s="4"/>
      <c r="C884" s="16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3"/>
      <c r="B885" s="4"/>
      <c r="C885" s="16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3"/>
      <c r="B886" s="4"/>
      <c r="C886" s="16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3"/>
      <c r="B887" s="4"/>
      <c r="C887" s="16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3"/>
      <c r="B888" s="4"/>
      <c r="C888" s="16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3"/>
      <c r="B889" s="4"/>
      <c r="C889" s="16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3"/>
      <c r="B890" s="4"/>
      <c r="C890" s="16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3"/>
      <c r="B891" s="4"/>
      <c r="C891" s="16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3"/>
      <c r="B892" s="4"/>
      <c r="C892" s="16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3"/>
      <c r="B893" s="4"/>
      <c r="C893" s="16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3"/>
      <c r="B894" s="4"/>
      <c r="C894" s="16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3"/>
      <c r="B895" s="4"/>
      <c r="C895" s="16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3"/>
      <c r="B896" s="4"/>
      <c r="C896" s="16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3"/>
      <c r="B897" s="4"/>
      <c r="C897" s="16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3"/>
      <c r="B898" s="4"/>
      <c r="C898" s="16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3"/>
      <c r="B899" s="4"/>
      <c r="C899" s="16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3"/>
      <c r="B900" s="4"/>
      <c r="C900" s="16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3"/>
      <c r="B901" s="4"/>
      <c r="C901" s="16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3"/>
      <c r="B902" s="4"/>
      <c r="C902" s="16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3"/>
      <c r="B903" s="4"/>
      <c r="C903" s="16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3"/>
      <c r="B904" s="4"/>
      <c r="C904" s="16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3"/>
      <c r="B905" s="4"/>
      <c r="C905" s="16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3"/>
      <c r="B906" s="4"/>
      <c r="C906" s="16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3"/>
      <c r="B907" s="4"/>
      <c r="C907" s="16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3"/>
      <c r="B908" s="4"/>
      <c r="C908" s="16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3"/>
      <c r="B909" s="4"/>
      <c r="C909" s="16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3"/>
      <c r="B910" s="4"/>
      <c r="C910" s="16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3"/>
      <c r="B911" s="4"/>
      <c r="C911" s="16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3"/>
      <c r="B912" s="4"/>
      <c r="C912" s="16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3"/>
      <c r="B913" s="4"/>
      <c r="C913" s="16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3"/>
      <c r="B914" s="4"/>
      <c r="C914" s="16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3"/>
      <c r="B915" s="4"/>
      <c r="C915" s="16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3"/>
      <c r="B916" s="4"/>
      <c r="C916" s="16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3"/>
      <c r="B917" s="4"/>
      <c r="C917" s="16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3"/>
      <c r="B918" s="4"/>
      <c r="C918" s="16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3"/>
      <c r="B919" s="4"/>
      <c r="C919" s="16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3"/>
      <c r="B920" s="4"/>
      <c r="C920" s="16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3"/>
      <c r="B921" s="4"/>
      <c r="C921" s="16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3"/>
      <c r="B922" s="4"/>
      <c r="C922" s="16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3"/>
      <c r="B923" s="4"/>
      <c r="C923" s="16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3"/>
      <c r="B924" s="4"/>
      <c r="C924" s="16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3"/>
      <c r="B925" s="4"/>
      <c r="C925" s="16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3"/>
      <c r="B926" s="4"/>
      <c r="C926" s="16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3"/>
      <c r="B927" s="4"/>
      <c r="C927" s="16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3"/>
      <c r="B928" s="4"/>
      <c r="C928" s="16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3"/>
      <c r="B929" s="4"/>
      <c r="C929" s="16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3"/>
      <c r="B930" s="4"/>
      <c r="C930" s="16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3"/>
      <c r="B931" s="4"/>
      <c r="C931" s="16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3"/>
      <c r="B932" s="4"/>
      <c r="C932" s="16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3"/>
      <c r="B933" s="4"/>
      <c r="C933" s="16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3"/>
      <c r="B934" s="4"/>
      <c r="C934" s="16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3"/>
      <c r="B935" s="4"/>
      <c r="C935" s="16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3"/>
      <c r="B936" s="4"/>
      <c r="C936" s="16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3"/>
      <c r="B937" s="4"/>
      <c r="C937" s="16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3"/>
      <c r="B938" s="4"/>
      <c r="C938" s="16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3"/>
      <c r="B939" s="4"/>
      <c r="C939" s="16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3"/>
      <c r="B940" s="4"/>
      <c r="C940" s="16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3"/>
      <c r="B941" s="4"/>
      <c r="C941" s="16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3"/>
      <c r="B942" s="4"/>
      <c r="C942" s="16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3"/>
      <c r="B943" s="4"/>
      <c r="C943" s="16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3"/>
      <c r="B944" s="4"/>
      <c r="C944" s="16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3"/>
      <c r="B945" s="4"/>
      <c r="C945" s="16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3"/>
      <c r="B946" s="4"/>
      <c r="C946" s="16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3"/>
      <c r="B947" s="4"/>
      <c r="C947" s="16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3"/>
      <c r="B948" s="4"/>
      <c r="C948" s="16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3"/>
      <c r="B949" s="4"/>
      <c r="C949" s="16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3"/>
      <c r="B950" s="4"/>
      <c r="C950" s="16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3"/>
      <c r="B951" s="4"/>
      <c r="C951" s="16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3"/>
      <c r="B952" s="4"/>
      <c r="C952" s="16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3"/>
      <c r="B953" s="4"/>
      <c r="C953" s="16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3"/>
      <c r="B954" s="4"/>
      <c r="C954" s="16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3"/>
      <c r="B955" s="4"/>
      <c r="C955" s="16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3"/>
      <c r="B956" s="4"/>
      <c r="C956" s="16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3"/>
      <c r="B957" s="4"/>
      <c r="C957" s="16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3"/>
      <c r="B958" s="4"/>
      <c r="C958" s="16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3"/>
      <c r="B959" s="4"/>
      <c r="C959" s="16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3"/>
      <c r="B960" s="4"/>
      <c r="C960" s="16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3"/>
      <c r="B961" s="4"/>
      <c r="C961" s="16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3"/>
      <c r="B962" s="4"/>
      <c r="C962" s="16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3"/>
      <c r="B963" s="4"/>
      <c r="C963" s="16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3"/>
      <c r="B964" s="4"/>
      <c r="C964" s="16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3"/>
      <c r="B965" s="4"/>
      <c r="C965" s="16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3"/>
      <c r="B966" s="4"/>
      <c r="C966" s="16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3"/>
      <c r="B967" s="4"/>
      <c r="C967" s="16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3"/>
      <c r="B968" s="4"/>
      <c r="C968" s="16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3"/>
      <c r="B969" s="4"/>
      <c r="C969" s="16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3"/>
      <c r="B970" s="4"/>
      <c r="C970" s="16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3"/>
      <c r="B971" s="4"/>
      <c r="C971" s="16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3"/>
      <c r="B972" s="4"/>
      <c r="C972" s="16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3"/>
      <c r="B973" s="4"/>
      <c r="C973" s="16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3"/>
      <c r="B974" s="4"/>
      <c r="C974" s="16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3"/>
      <c r="B975" s="4"/>
      <c r="C975" s="16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3"/>
      <c r="B976" s="4"/>
      <c r="C976" s="16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3"/>
      <c r="B977" s="4"/>
      <c r="C977" s="16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3"/>
      <c r="B978" s="4"/>
      <c r="C978" s="16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3"/>
      <c r="B979" s="4"/>
      <c r="C979" s="16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3"/>
      <c r="B980" s="4"/>
      <c r="C980" s="16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3"/>
      <c r="B981" s="4"/>
      <c r="C981" s="16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3"/>
      <c r="B982" s="4"/>
      <c r="C982" s="16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3"/>
      <c r="B983" s="4"/>
      <c r="C983" s="16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3"/>
      <c r="B984" s="4"/>
      <c r="C984" s="16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3"/>
      <c r="B985" s="4"/>
      <c r="C985" s="16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3"/>
      <c r="B986" s="4"/>
      <c r="C986" s="16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3"/>
      <c r="B987" s="4"/>
      <c r="C987" s="16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3"/>
      <c r="B988" s="4"/>
      <c r="C988" s="16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3"/>
      <c r="B989" s="4"/>
      <c r="C989" s="16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3"/>
      <c r="B990" s="4"/>
      <c r="C990" s="16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3"/>
      <c r="B991" s="4"/>
      <c r="C991" s="16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3"/>
      <c r="B992" s="4"/>
      <c r="C992" s="16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3"/>
      <c r="B993" s="4"/>
      <c r="C993" s="16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3"/>
      <c r="B994" s="4"/>
      <c r="C994" s="16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3"/>
      <c r="B995" s="4"/>
      <c r="C995" s="16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3"/>
      <c r="B996" s="4"/>
      <c r="C996" s="16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3"/>
      <c r="B997" s="4"/>
      <c r="C997" s="16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3"/>
      <c r="B998" s="4"/>
      <c r="C998" s="16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3"/>
      <c r="B999" s="4"/>
      <c r="C999" s="16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3"/>
      <c r="B1000" s="4"/>
      <c r="C1000" s="16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4.25" customHeight="1" x14ac:dyDescent="0.35">
      <c r="A1001" s="3"/>
      <c r="B1001" s="4"/>
      <c r="C1001" s="16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4.25" customHeight="1" x14ac:dyDescent="0.35">
      <c r="A1002" s="3"/>
      <c r="B1002" s="4"/>
      <c r="C1002" s="16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4.25" customHeight="1" x14ac:dyDescent="0.35">
      <c r="A1003" s="3"/>
      <c r="B1003" s="4"/>
      <c r="C1003" s="16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4.25" customHeight="1" x14ac:dyDescent="0.35">
      <c r="A1004" s="3"/>
      <c r="B1004" s="4"/>
      <c r="C1004" s="16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4.25" customHeight="1" x14ac:dyDescent="0.35">
      <c r="A1005" s="3"/>
      <c r="B1005" s="4"/>
      <c r="C1005" s="16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4.25" customHeight="1" x14ac:dyDescent="0.35">
      <c r="A1006" s="3"/>
      <c r="B1006" s="4"/>
      <c r="C1006" s="16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4.25" customHeight="1" x14ac:dyDescent="0.35">
      <c r="A1007" s="3"/>
      <c r="B1007" s="4"/>
      <c r="C1007" s="16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  <row r="1008" spans="1:26" ht="14.25" customHeight="1" x14ac:dyDescent="0.35">
      <c r="A1008" s="3"/>
      <c r="B1008" s="4"/>
      <c r="C1008" s="16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</row>
    <row r="1009" spans="1:26" ht="14.25" customHeight="1" x14ac:dyDescent="0.35">
      <c r="A1009" s="3"/>
      <c r="B1009" s="4"/>
      <c r="C1009" s="16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</row>
    <row r="1010" spans="1:26" ht="14.25" customHeight="1" x14ac:dyDescent="0.35">
      <c r="A1010" s="3"/>
      <c r="B1010" s="4"/>
      <c r="C1010" s="16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</row>
    <row r="1011" spans="1:26" ht="14.25" customHeight="1" x14ac:dyDescent="0.35">
      <c r="A1011" s="3"/>
      <c r="B1011" s="4"/>
      <c r="C1011" s="16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</row>
    <row r="1012" spans="1:26" ht="14.25" customHeight="1" x14ac:dyDescent="0.35">
      <c r="A1012" s="3"/>
      <c r="B1012" s="4"/>
      <c r="C1012" s="16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</row>
    <row r="1013" spans="1:26" ht="14.25" customHeight="1" x14ac:dyDescent="0.35">
      <c r="A1013" s="3"/>
      <c r="B1013" s="4"/>
      <c r="C1013" s="16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</row>
    <row r="1014" spans="1:26" ht="14.25" customHeight="1" x14ac:dyDescent="0.35">
      <c r="A1014" s="3"/>
      <c r="B1014" s="4"/>
      <c r="C1014" s="16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</row>
    <row r="1015" spans="1:26" ht="14.25" customHeight="1" x14ac:dyDescent="0.35">
      <c r="A1015" s="3"/>
      <c r="B1015" s="4"/>
      <c r="C1015" s="16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</row>
    <row r="1016" spans="1:26" ht="14.25" customHeight="1" x14ac:dyDescent="0.35">
      <c r="A1016" s="3"/>
      <c r="B1016" s="4"/>
      <c r="C1016" s="16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</row>
    <row r="1017" spans="1:26" ht="14.25" customHeight="1" x14ac:dyDescent="0.35">
      <c r="A1017" s="3"/>
      <c r="B1017" s="4"/>
      <c r="C1017" s="16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</row>
    <row r="1018" spans="1:26" ht="14.25" customHeight="1" x14ac:dyDescent="0.35">
      <c r="A1018" s="3"/>
      <c r="B1018" s="4"/>
      <c r="C1018" s="16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</row>
    <row r="1019" spans="1:26" ht="14.25" customHeight="1" x14ac:dyDescent="0.35">
      <c r="A1019" s="3"/>
      <c r="B1019" s="4"/>
      <c r="C1019" s="16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</row>
    <row r="1020" spans="1:26" ht="14.25" customHeight="1" x14ac:dyDescent="0.35">
      <c r="A1020" s="3"/>
      <c r="B1020" s="4"/>
      <c r="C1020" s="16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</row>
    <row r="1021" spans="1:26" ht="14.25" customHeight="1" x14ac:dyDescent="0.35">
      <c r="A1021" s="3"/>
      <c r="B1021" s="4"/>
      <c r="C1021" s="16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</row>
    <row r="1022" spans="1:26" ht="14.25" customHeight="1" x14ac:dyDescent="0.35">
      <c r="A1022" s="3"/>
      <c r="B1022" s="4"/>
      <c r="C1022" s="16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</row>
    <row r="1023" spans="1:26" ht="14.25" customHeight="1" x14ac:dyDescent="0.35">
      <c r="A1023" s="3"/>
      <c r="B1023" s="4"/>
      <c r="C1023" s="16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</row>
    <row r="1024" spans="1:26" ht="14.25" customHeight="1" x14ac:dyDescent="0.35">
      <c r="A1024" s="3"/>
      <c r="B1024" s="4"/>
      <c r="C1024" s="16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</row>
    <row r="1025" spans="1:26" ht="14.25" customHeight="1" x14ac:dyDescent="0.35">
      <c r="A1025" s="3"/>
      <c r="B1025" s="4"/>
      <c r="C1025" s="16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</row>
    <row r="1026" spans="1:26" ht="14.25" customHeight="1" x14ac:dyDescent="0.35">
      <c r="A1026" s="3"/>
      <c r="B1026" s="4"/>
      <c r="C1026" s="16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</row>
    <row r="1027" spans="1:26" ht="14.25" customHeight="1" x14ac:dyDescent="0.35">
      <c r="A1027" s="3"/>
      <c r="B1027" s="4"/>
      <c r="C1027" s="16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</row>
    <row r="1028" spans="1:26" ht="14.25" customHeight="1" x14ac:dyDescent="0.35">
      <c r="A1028" s="3"/>
      <c r="B1028" s="4"/>
      <c r="C1028" s="16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</row>
    <row r="1029" spans="1:26" ht="14.25" customHeight="1" x14ac:dyDescent="0.35">
      <c r="A1029" s="3"/>
      <c r="B1029" s="4"/>
      <c r="C1029" s="16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</row>
  </sheetData>
  <sheetProtection algorithmName="SHA-512" hashValue="iJsPK1PDCH0G28+IFjOQTSSirYSjBOj4FDk6I5twG9eGwN+buaKB4+p7yqySef9aUhhOWveu/7yFXh4CfTu+7w==" saltValue="cst270CYuYPFYgBpDZ2Dew==" spinCount="100000" sheet="1" objects="1" scenarios="1"/>
  <mergeCells count="11">
    <mergeCell ref="B12:F12"/>
    <mergeCell ref="A45:E45"/>
    <mergeCell ref="C47:E50"/>
    <mergeCell ref="C54:F55"/>
    <mergeCell ref="C58:F58"/>
    <mergeCell ref="A11:E11"/>
    <mergeCell ref="A1:B1"/>
    <mergeCell ref="D1:F1"/>
    <mergeCell ref="A3:F3"/>
    <mergeCell ref="A4:F4"/>
    <mergeCell ref="B7:F7"/>
  </mergeCells>
  <pageMargins left="0.75" right="0.75" top="0.75" bottom="0.5" header="0" footer="0"/>
  <pageSetup paperSize="9" scale="52" fitToWidth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F6712-47C7-4B35-88CD-8139EA419CBE}">
  <sheetPr>
    <pageSetUpPr fitToPage="1"/>
  </sheetPr>
  <dimension ref="A1:Z1007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46" bestFit="1" customWidth="1"/>
    <col min="2" max="2" width="10.90625" style="46" bestFit="1" customWidth="1"/>
    <col min="3" max="3" width="90.54296875" style="46" customWidth="1"/>
    <col min="4" max="4" width="12.54296875" style="46" customWidth="1"/>
    <col min="5" max="5" width="12.6328125" style="46" customWidth="1"/>
    <col min="6" max="6" width="14.6328125" style="46" customWidth="1"/>
    <col min="7" max="26" width="9.08984375" style="46" customWidth="1"/>
    <col min="27" max="16384" width="14.453125" style="46"/>
  </cols>
  <sheetData>
    <row r="1" spans="1:26" ht="61.5" customHeight="1" x14ac:dyDescent="0.35">
      <c r="A1" s="81"/>
      <c r="B1" s="82"/>
      <c r="C1" s="66" t="s">
        <v>24</v>
      </c>
      <c r="D1" s="83" t="s">
        <v>14</v>
      </c>
      <c r="E1" s="84"/>
      <c r="F1" s="8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9.75" customHeight="1" thickBot="1" x14ac:dyDescent="0.4">
      <c r="A2" s="45"/>
      <c r="B2" s="45"/>
      <c r="C2" s="1"/>
      <c r="D2" s="2"/>
      <c r="E2" s="1"/>
      <c r="F2" s="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0" customHeight="1" thickBot="1" x14ac:dyDescent="0.4">
      <c r="A3" s="85" t="s">
        <v>134</v>
      </c>
      <c r="B3" s="86"/>
      <c r="C3" s="86"/>
      <c r="D3" s="86"/>
      <c r="E3" s="86"/>
      <c r="F3" s="87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customHeight="1" thickBot="1" x14ac:dyDescent="0.4">
      <c r="A4" s="88" t="s">
        <v>1</v>
      </c>
      <c r="B4" s="89"/>
      <c r="C4" s="89"/>
      <c r="D4" s="89"/>
      <c r="E4" s="89"/>
      <c r="F4" s="90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9.75" customHeight="1" thickBot="1" x14ac:dyDescent="0.4">
      <c r="A5" s="3"/>
      <c r="B5" s="4"/>
      <c r="C5" s="3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0" customHeight="1" thickBot="1" x14ac:dyDescent="0.4">
      <c r="A6" s="47" t="s">
        <v>2</v>
      </c>
      <c r="B6" s="48" t="s">
        <v>3</v>
      </c>
      <c r="C6" s="49" t="s">
        <v>4</v>
      </c>
      <c r="D6" s="48" t="s">
        <v>5</v>
      </c>
      <c r="E6" s="48" t="s">
        <v>6</v>
      </c>
      <c r="F6" s="50" t="s">
        <v>7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0" customHeight="1" x14ac:dyDescent="0.35">
      <c r="A7" s="92" t="s">
        <v>135</v>
      </c>
      <c r="B7" s="93"/>
      <c r="C7" s="93"/>
      <c r="D7" s="93"/>
      <c r="E7" s="93"/>
      <c r="F7" s="9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40" customHeight="1" x14ac:dyDescent="0.35">
      <c r="A8" s="64" t="s">
        <v>97</v>
      </c>
      <c r="B8" s="5" t="s">
        <v>8</v>
      </c>
      <c r="C8" s="54" t="s">
        <v>141</v>
      </c>
      <c r="D8" s="6">
        <v>1</v>
      </c>
      <c r="E8" s="52">
        <v>0</v>
      </c>
      <c r="F8" s="55">
        <f>+ROUND(D8*E8,2)</f>
        <v>0</v>
      </c>
      <c r="G8" s="41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</row>
    <row r="9" spans="1:26" ht="40" customHeight="1" x14ac:dyDescent="0.35">
      <c r="A9" s="64" t="s">
        <v>140</v>
      </c>
      <c r="B9" s="5" t="s">
        <v>32</v>
      </c>
      <c r="C9" s="54" t="s">
        <v>142</v>
      </c>
      <c r="D9" s="6">
        <v>1</v>
      </c>
      <c r="E9" s="52">
        <v>0</v>
      </c>
      <c r="F9" s="55">
        <f>+ROUND(D9*E9,2)</f>
        <v>0</v>
      </c>
      <c r="G9" s="41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</row>
    <row r="10" spans="1:26" s="69" customFormat="1" ht="20" customHeight="1" thickBot="1" x14ac:dyDescent="0.4">
      <c r="A10" s="95" t="s">
        <v>136</v>
      </c>
      <c r="B10" s="96"/>
      <c r="C10" s="96"/>
      <c r="D10" s="96"/>
      <c r="E10" s="97"/>
      <c r="F10" s="56">
        <f>+SUM(F8)</f>
        <v>0</v>
      </c>
      <c r="G10" s="67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</row>
    <row r="11" spans="1:26" ht="20" customHeight="1" x14ac:dyDescent="0.35">
      <c r="A11" s="98" t="s">
        <v>138</v>
      </c>
      <c r="B11" s="99"/>
      <c r="C11" s="99"/>
      <c r="D11" s="99"/>
      <c r="E11" s="99"/>
      <c r="F11" s="100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40" customHeight="1" x14ac:dyDescent="0.35">
      <c r="A12" s="7" t="s">
        <v>16</v>
      </c>
      <c r="B12" s="8" t="s">
        <v>32</v>
      </c>
      <c r="C12" s="53" t="s">
        <v>143</v>
      </c>
      <c r="D12" s="9">
        <v>1</v>
      </c>
      <c r="E12" s="52">
        <v>0</v>
      </c>
      <c r="F12" s="51">
        <f>+ROUND(D12*E12,2)</f>
        <v>0</v>
      </c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</row>
    <row r="13" spans="1:26" ht="40" customHeight="1" x14ac:dyDescent="0.35">
      <c r="A13" s="7" t="s">
        <v>17</v>
      </c>
      <c r="B13" s="8" t="s">
        <v>32</v>
      </c>
      <c r="C13" s="54" t="s">
        <v>144</v>
      </c>
      <c r="D13" s="9">
        <v>1</v>
      </c>
      <c r="E13" s="52">
        <v>0</v>
      </c>
      <c r="F13" s="51">
        <f>+ROUND(D13*E13,2)</f>
        <v>0</v>
      </c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</row>
    <row r="14" spans="1:26" s="69" customFormat="1" ht="20" customHeight="1" thickBot="1" x14ac:dyDescent="0.4">
      <c r="A14" s="95" t="s">
        <v>139</v>
      </c>
      <c r="B14" s="96"/>
      <c r="C14" s="96"/>
      <c r="D14" s="96"/>
      <c r="E14" s="97"/>
      <c r="F14" s="56">
        <f>+SUM(F12:F13)</f>
        <v>0</v>
      </c>
      <c r="G14" s="67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</row>
    <row r="15" spans="1:26" ht="20" customHeight="1" thickBot="1" x14ac:dyDescent="0.4">
      <c r="A15" s="10"/>
      <c r="B15" s="11"/>
      <c r="C15" s="12" t="s">
        <v>21</v>
      </c>
      <c r="D15" s="13"/>
      <c r="E15" s="14"/>
      <c r="F15" s="15">
        <f>+F10+F14</f>
        <v>0</v>
      </c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</row>
    <row r="16" spans="1:26" ht="20" customHeight="1" x14ac:dyDescent="0.35">
      <c r="A16" s="3"/>
      <c r="B16" s="4"/>
      <c r="C16" s="16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20" customHeight="1" x14ac:dyDescent="0.35">
      <c r="A17" s="17"/>
      <c r="B17" s="18"/>
      <c r="C17" s="19" t="s">
        <v>22</v>
      </c>
      <c r="D17" s="20"/>
      <c r="E17" s="20"/>
      <c r="F17" s="21">
        <f>+F15</f>
        <v>0</v>
      </c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</row>
    <row r="18" spans="1:26" ht="20" customHeight="1" x14ac:dyDescent="0.35">
      <c r="A18" s="22"/>
      <c r="B18" s="23"/>
      <c r="C18" s="24"/>
      <c r="D18" s="23"/>
      <c r="E18" s="23"/>
      <c r="F18" s="25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</row>
    <row r="19" spans="1:26" ht="20" customHeight="1" x14ac:dyDescent="0.35">
      <c r="A19" s="22"/>
      <c r="B19" s="23"/>
      <c r="C19" s="24" t="s">
        <v>0</v>
      </c>
      <c r="D19" s="23"/>
      <c r="E19" s="23"/>
      <c r="F19" s="25">
        <f>F17*0.21</f>
        <v>0</v>
      </c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</row>
    <row r="20" spans="1:26" ht="20" customHeight="1" x14ac:dyDescent="0.35">
      <c r="A20" s="22"/>
      <c r="B20" s="26"/>
      <c r="C20" s="27"/>
      <c r="D20" s="28"/>
      <c r="E20" s="29"/>
      <c r="F20" s="30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</row>
    <row r="21" spans="1:26" ht="20" customHeight="1" thickBot="1" x14ac:dyDescent="0.4">
      <c r="A21" s="17"/>
      <c r="B21" s="18"/>
      <c r="C21" s="31" t="s">
        <v>23</v>
      </c>
      <c r="D21" s="32"/>
      <c r="E21" s="32"/>
      <c r="F21" s="33">
        <f>F17+F19</f>
        <v>0</v>
      </c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</row>
    <row r="22" spans="1:26" ht="14.25" customHeight="1" x14ac:dyDescent="0.35">
      <c r="A22" s="22"/>
      <c r="B22" s="34"/>
      <c r="C22" s="27"/>
      <c r="D22" s="35"/>
      <c r="E22" s="23"/>
      <c r="F22" s="23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</row>
    <row r="23" spans="1:26" ht="14.25" customHeight="1" x14ac:dyDescent="0.35">
      <c r="A23" s="22"/>
      <c r="B23" s="34"/>
      <c r="C23" s="36"/>
      <c r="D23" s="35"/>
      <c r="E23" s="23"/>
      <c r="F23" s="23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</row>
    <row r="24" spans="1:26" ht="14.25" customHeight="1" x14ac:dyDescent="0.35">
      <c r="A24" s="22"/>
      <c r="B24" s="37"/>
      <c r="C24" s="91" t="s">
        <v>12</v>
      </c>
      <c r="D24" s="91"/>
      <c r="E24" s="91"/>
      <c r="F24" s="23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</row>
    <row r="25" spans="1:26" ht="14.25" customHeight="1" x14ac:dyDescent="0.35">
      <c r="A25" s="38"/>
      <c r="B25" s="39"/>
      <c r="C25" s="91"/>
      <c r="D25" s="91"/>
      <c r="E25" s="91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</row>
    <row r="26" spans="1:26" ht="14.25" customHeight="1" x14ac:dyDescent="0.35">
      <c r="A26" s="38"/>
      <c r="B26" s="39"/>
      <c r="C26" s="91"/>
      <c r="D26" s="91"/>
      <c r="E26" s="91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</row>
    <row r="27" spans="1:26" ht="14.25" customHeight="1" x14ac:dyDescent="0.35">
      <c r="A27" s="38"/>
      <c r="B27" s="39"/>
      <c r="C27" s="91"/>
      <c r="D27" s="91"/>
      <c r="E27" s="91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</row>
    <row r="28" spans="1:26" ht="14.25" customHeight="1" x14ac:dyDescent="0.35">
      <c r="A28" s="38"/>
      <c r="B28" s="39"/>
      <c r="C28" s="91"/>
      <c r="D28" s="91"/>
      <c r="E28" s="91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</row>
    <row r="29" spans="1:26" ht="14.25" customHeight="1" x14ac:dyDescent="0.35">
      <c r="A29" s="38"/>
      <c r="B29" s="39"/>
      <c r="C29" s="72" t="s">
        <v>100</v>
      </c>
      <c r="D29" s="73"/>
      <c r="E29" s="73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</row>
    <row r="30" spans="1:26" ht="14.25" customHeight="1" x14ac:dyDescent="0.35">
      <c r="A30" s="38"/>
      <c r="B30" s="39"/>
      <c r="C30" s="74" t="s">
        <v>101</v>
      </c>
      <c r="D30" s="75"/>
      <c r="E30" s="75"/>
      <c r="F30" s="65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 spans="1:26" ht="14.25" customHeight="1" x14ac:dyDescent="0.35">
      <c r="A31" s="38"/>
      <c r="B31" s="39"/>
      <c r="C31" s="74" t="s">
        <v>102</v>
      </c>
      <c r="D31" s="75"/>
      <c r="E31" s="75"/>
      <c r="F31" s="65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2" spans="1:26" ht="14.25" customHeight="1" x14ac:dyDescent="0.35">
      <c r="A32" s="38"/>
      <c r="B32" s="39"/>
      <c r="C32" s="80" t="s">
        <v>145</v>
      </c>
      <c r="D32" s="80"/>
      <c r="E32" s="80"/>
      <c r="F32" s="80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</row>
    <row r="33" spans="1:26" ht="14.25" customHeight="1" x14ac:dyDescent="0.35">
      <c r="A33" s="38"/>
      <c r="B33" s="39"/>
      <c r="C33" s="80"/>
      <c r="D33" s="80"/>
      <c r="E33" s="80"/>
      <c r="F33" s="80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</row>
    <row r="34" spans="1:26" ht="14.25" customHeight="1" x14ac:dyDescent="0.35">
      <c r="A34" s="38"/>
      <c r="B34" s="39"/>
      <c r="C34" s="73"/>
      <c r="D34" s="73"/>
      <c r="E34" s="73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</row>
    <row r="35" spans="1:26" ht="14.25" customHeight="1" x14ac:dyDescent="0.35">
      <c r="A35" s="38"/>
      <c r="B35" s="39"/>
      <c r="C35" s="40" t="s">
        <v>13</v>
      </c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</row>
    <row r="36" spans="1:26" ht="26.25" customHeight="1" x14ac:dyDescent="0.35">
      <c r="A36" s="38"/>
      <c r="B36" s="39"/>
      <c r="C36" s="79" t="s">
        <v>15</v>
      </c>
      <c r="D36" s="79"/>
      <c r="E36" s="79"/>
      <c r="F36" s="7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</row>
    <row r="37" spans="1:26" ht="14.25" customHeight="1" x14ac:dyDescent="0.35">
      <c r="A37" s="38"/>
      <c r="B37" s="39"/>
      <c r="C37" s="43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</row>
    <row r="38" spans="1:26" ht="14.25" customHeight="1" x14ac:dyDescent="0.35">
      <c r="A38" s="38"/>
      <c r="B38" s="39"/>
      <c r="C38" s="44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</row>
    <row r="39" spans="1:26" ht="14.25" customHeight="1" x14ac:dyDescent="0.35">
      <c r="A39" s="38"/>
      <c r="B39" s="39"/>
      <c r="C39" s="44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</row>
    <row r="40" spans="1:26" ht="14.25" customHeight="1" x14ac:dyDescent="0.35">
      <c r="A40" s="38"/>
      <c r="B40" s="39"/>
      <c r="C40" s="44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</row>
    <row r="41" spans="1:26" ht="14.25" customHeight="1" x14ac:dyDescent="0.35">
      <c r="A41" s="38"/>
      <c r="B41" s="39"/>
      <c r="C41" s="44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</row>
    <row r="42" spans="1:26" ht="14.25" customHeight="1" x14ac:dyDescent="0.35">
      <c r="A42" s="38"/>
      <c r="B42" s="39"/>
      <c r="C42" s="44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</row>
    <row r="43" spans="1:26" ht="14.25" customHeight="1" x14ac:dyDescent="0.35">
      <c r="A43" s="38"/>
      <c r="B43" s="39"/>
      <c r="C43" s="44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</row>
    <row r="44" spans="1:26" ht="14.25" customHeight="1" x14ac:dyDescent="0.35">
      <c r="A44" s="38"/>
      <c r="B44" s="39"/>
      <c r="C44" s="44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</row>
    <row r="45" spans="1:26" ht="14.25" customHeight="1" x14ac:dyDescent="0.35">
      <c r="A45" s="38"/>
      <c r="B45" s="39"/>
      <c r="C45" s="44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</row>
    <row r="46" spans="1:26" ht="14.25" customHeight="1" x14ac:dyDescent="0.35">
      <c r="A46" s="38"/>
      <c r="B46" s="39"/>
      <c r="C46" s="44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</row>
    <row r="47" spans="1:26" ht="14.25" customHeight="1" x14ac:dyDescent="0.35">
      <c r="A47" s="3"/>
      <c r="B47" s="4"/>
      <c r="C47" s="16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35">
      <c r="A48" s="3"/>
      <c r="B48" s="4"/>
      <c r="C48" s="16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35">
      <c r="A49" s="3"/>
      <c r="B49" s="4"/>
      <c r="C49" s="16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35">
      <c r="A50" s="3"/>
      <c r="B50" s="4"/>
      <c r="C50" s="16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35">
      <c r="A51" s="3"/>
      <c r="B51" s="4"/>
      <c r="C51" s="16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5">
      <c r="A52" s="3"/>
      <c r="B52" s="4"/>
      <c r="C52" s="16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5">
      <c r="A53" s="3"/>
      <c r="B53" s="4"/>
      <c r="C53" s="16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5">
      <c r="A54" s="3"/>
      <c r="B54" s="4"/>
      <c r="C54" s="16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5">
      <c r="A55" s="3"/>
      <c r="B55" s="4"/>
      <c r="C55" s="16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5">
      <c r="A56" s="3"/>
      <c r="B56" s="4"/>
      <c r="C56" s="16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5">
      <c r="A57" s="3"/>
      <c r="B57" s="4"/>
      <c r="C57" s="16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5">
      <c r="A58" s="3"/>
      <c r="B58" s="4"/>
      <c r="C58" s="16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35">
      <c r="A59" s="3"/>
      <c r="B59" s="4"/>
      <c r="C59" s="16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35">
      <c r="A60" s="3"/>
      <c r="B60" s="4"/>
      <c r="C60" s="16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35">
      <c r="A61" s="3"/>
      <c r="B61" s="4"/>
      <c r="C61" s="16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35">
      <c r="A62" s="3"/>
      <c r="B62" s="4"/>
      <c r="C62" s="16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5">
      <c r="A63" s="3"/>
      <c r="B63" s="4"/>
      <c r="C63" s="16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35">
      <c r="A64" s="3"/>
      <c r="B64" s="4"/>
      <c r="C64" s="16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35">
      <c r="A65" s="3"/>
      <c r="B65" s="4"/>
      <c r="C65" s="16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5">
      <c r="A66" s="3"/>
      <c r="B66" s="4"/>
      <c r="C66" s="16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5">
      <c r="A67" s="3"/>
      <c r="B67" s="4"/>
      <c r="C67" s="16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3"/>
      <c r="B68" s="4"/>
      <c r="C68" s="16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5">
      <c r="A69" s="3"/>
      <c r="B69" s="4"/>
      <c r="C69" s="16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5">
      <c r="A70" s="3"/>
      <c r="B70" s="4"/>
      <c r="C70" s="16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5">
      <c r="A71" s="3"/>
      <c r="B71" s="4"/>
      <c r="C71" s="16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5">
      <c r="A72" s="3"/>
      <c r="B72" s="4"/>
      <c r="C72" s="16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5">
      <c r="A73" s="3"/>
      <c r="B73" s="4"/>
      <c r="C73" s="16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5">
      <c r="A74" s="3"/>
      <c r="B74" s="4"/>
      <c r="C74" s="16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5">
      <c r="A75" s="3"/>
      <c r="B75" s="4"/>
      <c r="C75" s="16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5">
      <c r="A76" s="3"/>
      <c r="B76" s="4"/>
      <c r="C76" s="16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5">
      <c r="A77" s="3"/>
      <c r="B77" s="4"/>
      <c r="C77" s="16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3"/>
      <c r="B78" s="4"/>
      <c r="C78" s="16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3"/>
      <c r="B79" s="4"/>
      <c r="C79" s="16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3"/>
      <c r="B80" s="4"/>
      <c r="C80" s="1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5">
      <c r="A81" s="3"/>
      <c r="B81" s="4"/>
      <c r="C81" s="16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5">
      <c r="A82" s="3"/>
      <c r="B82" s="4"/>
      <c r="C82" s="16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5">
      <c r="A83" s="3"/>
      <c r="B83" s="4"/>
      <c r="C83" s="16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5">
      <c r="A84" s="3"/>
      <c r="B84" s="4"/>
      <c r="C84" s="16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5">
      <c r="A85" s="3"/>
      <c r="B85" s="4"/>
      <c r="C85" s="16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5">
      <c r="A86" s="3"/>
      <c r="B86" s="4"/>
      <c r="C86" s="16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5">
      <c r="A87" s="3"/>
      <c r="B87" s="4"/>
      <c r="C87" s="16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5">
      <c r="A88" s="3"/>
      <c r="B88" s="4"/>
      <c r="C88" s="16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5">
      <c r="A89" s="3"/>
      <c r="B89" s="4"/>
      <c r="C89" s="16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5">
      <c r="A90" s="3"/>
      <c r="B90" s="4"/>
      <c r="C90" s="16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5">
      <c r="A91" s="3"/>
      <c r="B91" s="4"/>
      <c r="C91" s="16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5">
      <c r="A92" s="3"/>
      <c r="B92" s="4"/>
      <c r="C92" s="16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5">
      <c r="A93" s="3"/>
      <c r="B93" s="4"/>
      <c r="C93" s="16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5">
      <c r="A94" s="3"/>
      <c r="B94" s="4"/>
      <c r="C94" s="16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5">
      <c r="A95" s="3"/>
      <c r="B95" s="4"/>
      <c r="C95" s="16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5">
      <c r="A96" s="3"/>
      <c r="B96" s="4"/>
      <c r="C96" s="1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3"/>
      <c r="B97" s="4"/>
      <c r="C97" s="16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3"/>
      <c r="B98" s="4"/>
      <c r="C98" s="16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3"/>
      <c r="B99" s="4"/>
      <c r="C99" s="16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3"/>
      <c r="B100" s="4"/>
      <c r="C100" s="16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3"/>
      <c r="B101" s="4"/>
      <c r="C101" s="16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3"/>
      <c r="B102" s="4"/>
      <c r="C102" s="16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3"/>
      <c r="B103" s="4"/>
      <c r="C103" s="16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3"/>
      <c r="B104" s="4"/>
      <c r="C104" s="16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3"/>
      <c r="B105" s="4"/>
      <c r="C105" s="16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3"/>
      <c r="B106" s="4"/>
      <c r="C106" s="16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3"/>
      <c r="B107" s="4"/>
      <c r="C107" s="16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3"/>
      <c r="B108" s="4"/>
      <c r="C108" s="16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3"/>
      <c r="B109" s="4"/>
      <c r="C109" s="16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3"/>
      <c r="B110" s="4"/>
      <c r="C110" s="16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3"/>
      <c r="B111" s="4"/>
      <c r="C111" s="16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3"/>
      <c r="B112" s="4"/>
      <c r="C112" s="16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3"/>
      <c r="B113" s="4"/>
      <c r="C113" s="16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3"/>
      <c r="B114" s="4"/>
      <c r="C114" s="16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3"/>
      <c r="B115" s="4"/>
      <c r="C115" s="16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3"/>
      <c r="B116" s="4"/>
      <c r="C116" s="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3"/>
      <c r="B117" s="4"/>
      <c r="C117" s="16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3"/>
      <c r="B118" s="4"/>
      <c r="C118" s="16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3"/>
      <c r="B119" s="4"/>
      <c r="C119" s="16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3"/>
      <c r="B120" s="4"/>
      <c r="C120" s="16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3"/>
      <c r="B121" s="4"/>
      <c r="C121" s="16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3"/>
      <c r="B122" s="4"/>
      <c r="C122" s="16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3"/>
      <c r="B123" s="4"/>
      <c r="C123" s="16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3"/>
      <c r="B124" s="4"/>
      <c r="C124" s="16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3"/>
      <c r="B125" s="4"/>
      <c r="C125" s="16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3"/>
      <c r="B126" s="4"/>
      <c r="C126" s="16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3"/>
      <c r="B127" s="4"/>
      <c r="C127" s="16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3"/>
      <c r="B128" s="4"/>
      <c r="C128" s="16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3"/>
      <c r="B129" s="4"/>
      <c r="C129" s="16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3"/>
      <c r="B130" s="4"/>
      <c r="C130" s="16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3"/>
      <c r="B131" s="4"/>
      <c r="C131" s="16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3"/>
      <c r="B132" s="4"/>
      <c r="C132" s="16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3"/>
      <c r="B133" s="4"/>
      <c r="C133" s="16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3"/>
      <c r="B134" s="4"/>
      <c r="C134" s="16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3"/>
      <c r="B135" s="4"/>
      <c r="C135" s="16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3"/>
      <c r="B136" s="4"/>
      <c r="C136" s="16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3"/>
      <c r="B137" s="4"/>
      <c r="C137" s="16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3"/>
      <c r="B138" s="4"/>
      <c r="C138" s="16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3"/>
      <c r="B139" s="4"/>
      <c r="C139" s="16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3"/>
      <c r="B140" s="4"/>
      <c r="C140" s="16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3"/>
      <c r="B141" s="4"/>
      <c r="C141" s="16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3"/>
      <c r="B142" s="4"/>
      <c r="C142" s="16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3"/>
      <c r="B143" s="4"/>
      <c r="C143" s="16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3"/>
      <c r="B144" s="4"/>
      <c r="C144" s="16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3"/>
      <c r="B145" s="4"/>
      <c r="C145" s="16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3"/>
      <c r="B146" s="4"/>
      <c r="C146" s="16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3"/>
      <c r="B147" s="4"/>
      <c r="C147" s="16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3"/>
      <c r="B148" s="4"/>
      <c r="C148" s="16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3"/>
      <c r="B149" s="4"/>
      <c r="C149" s="16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3"/>
      <c r="B150" s="4"/>
      <c r="C150" s="16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3"/>
      <c r="B151" s="4"/>
      <c r="C151" s="16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3"/>
      <c r="B152" s="4"/>
      <c r="C152" s="16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3"/>
      <c r="B153" s="4"/>
      <c r="C153" s="16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3"/>
      <c r="B154" s="4"/>
      <c r="C154" s="16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3"/>
      <c r="B155" s="4"/>
      <c r="C155" s="16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3"/>
      <c r="B156" s="4"/>
      <c r="C156" s="16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3"/>
      <c r="B157" s="4"/>
      <c r="C157" s="16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3"/>
      <c r="B158" s="4"/>
      <c r="C158" s="16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3"/>
      <c r="B159" s="4"/>
      <c r="C159" s="16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3"/>
      <c r="B160" s="4"/>
      <c r="C160" s="16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3"/>
      <c r="B161" s="4"/>
      <c r="C161" s="16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3"/>
      <c r="B162" s="4"/>
      <c r="C162" s="16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3"/>
      <c r="B163" s="4"/>
      <c r="C163" s="16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3"/>
      <c r="B164" s="4"/>
      <c r="C164" s="16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3"/>
      <c r="B165" s="4"/>
      <c r="C165" s="16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3"/>
      <c r="B166" s="4"/>
      <c r="C166" s="16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3"/>
      <c r="B167" s="4"/>
      <c r="C167" s="16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3"/>
      <c r="B168" s="4"/>
      <c r="C168" s="16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3"/>
      <c r="B169" s="4"/>
      <c r="C169" s="16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3"/>
      <c r="B170" s="4"/>
      <c r="C170" s="16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3"/>
      <c r="B171" s="4"/>
      <c r="C171" s="16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3"/>
      <c r="B172" s="4"/>
      <c r="C172" s="16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3"/>
      <c r="B173" s="4"/>
      <c r="C173" s="16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3"/>
      <c r="B174" s="4"/>
      <c r="C174" s="16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3"/>
      <c r="B175" s="4"/>
      <c r="C175" s="16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3"/>
      <c r="B176" s="4"/>
      <c r="C176" s="1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3"/>
      <c r="B177" s="4"/>
      <c r="C177" s="16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3"/>
      <c r="B178" s="4"/>
      <c r="C178" s="16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3"/>
      <c r="B179" s="4"/>
      <c r="C179" s="16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3"/>
      <c r="B180" s="4"/>
      <c r="C180" s="16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3"/>
      <c r="B181" s="4"/>
      <c r="C181" s="16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3"/>
      <c r="B182" s="4"/>
      <c r="C182" s="16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3"/>
      <c r="B183" s="4"/>
      <c r="C183" s="16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3"/>
      <c r="B184" s="4"/>
      <c r="C184" s="16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3"/>
      <c r="B185" s="4"/>
      <c r="C185" s="16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3"/>
      <c r="B186" s="4"/>
      <c r="C186" s="16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3"/>
      <c r="B187" s="4"/>
      <c r="C187" s="16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3"/>
      <c r="B188" s="4"/>
      <c r="C188" s="16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3"/>
      <c r="B189" s="4"/>
      <c r="C189" s="16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3"/>
      <c r="B190" s="4"/>
      <c r="C190" s="16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3"/>
      <c r="B191" s="4"/>
      <c r="C191" s="16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3"/>
      <c r="B192" s="4"/>
      <c r="C192" s="16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3"/>
      <c r="B193" s="4"/>
      <c r="C193" s="16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3"/>
      <c r="B194" s="4"/>
      <c r="C194" s="16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3"/>
      <c r="B195" s="4"/>
      <c r="C195" s="16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3"/>
      <c r="B196" s="4"/>
      <c r="C196" s="16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3"/>
      <c r="B197" s="4"/>
      <c r="C197" s="16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3"/>
      <c r="B198" s="4"/>
      <c r="C198" s="16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3"/>
      <c r="B199" s="4"/>
      <c r="C199" s="16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3"/>
      <c r="B200" s="4"/>
      <c r="C200" s="16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3"/>
      <c r="B201" s="4"/>
      <c r="C201" s="16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3"/>
      <c r="B202" s="4"/>
      <c r="C202" s="16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3"/>
      <c r="B203" s="4"/>
      <c r="C203" s="16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3"/>
      <c r="B204" s="4"/>
      <c r="C204" s="16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3"/>
      <c r="B205" s="4"/>
      <c r="C205" s="16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3"/>
      <c r="B206" s="4"/>
      <c r="C206" s="16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3"/>
      <c r="B207" s="4"/>
      <c r="C207" s="16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3"/>
      <c r="B208" s="4"/>
      <c r="C208" s="16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3"/>
      <c r="B209" s="4"/>
      <c r="C209" s="16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3"/>
      <c r="B210" s="4"/>
      <c r="C210" s="16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3"/>
      <c r="B211" s="4"/>
      <c r="C211" s="16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3"/>
      <c r="B212" s="4"/>
      <c r="C212" s="16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3"/>
      <c r="B213" s="4"/>
      <c r="C213" s="16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3"/>
      <c r="B214" s="4"/>
      <c r="C214" s="16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3"/>
      <c r="B215" s="4"/>
      <c r="C215" s="16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3"/>
      <c r="B216" s="4"/>
      <c r="C216" s="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3"/>
      <c r="B217" s="4"/>
      <c r="C217" s="16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3"/>
      <c r="B218" s="4"/>
      <c r="C218" s="16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3"/>
      <c r="B219" s="4"/>
      <c r="C219" s="16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3"/>
      <c r="B220" s="4"/>
      <c r="C220" s="16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3"/>
      <c r="B221" s="4"/>
      <c r="C221" s="16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3"/>
      <c r="B222" s="4"/>
      <c r="C222" s="16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3"/>
      <c r="B223" s="4"/>
      <c r="C223" s="16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3"/>
      <c r="B224" s="4"/>
      <c r="C224" s="16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3"/>
      <c r="B225" s="4"/>
      <c r="C225" s="16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3"/>
      <c r="B226" s="4"/>
      <c r="C226" s="16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3"/>
      <c r="B227" s="4"/>
      <c r="C227" s="16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3"/>
      <c r="B228" s="4"/>
      <c r="C228" s="16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3"/>
      <c r="B229" s="4"/>
      <c r="C229" s="16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3"/>
      <c r="B230" s="4"/>
      <c r="C230" s="16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3"/>
      <c r="B231" s="4"/>
      <c r="C231" s="16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3"/>
      <c r="B232" s="4"/>
      <c r="C232" s="16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3"/>
      <c r="B233" s="4"/>
      <c r="C233" s="16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3"/>
      <c r="B234" s="4"/>
      <c r="C234" s="16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3"/>
      <c r="B235" s="4"/>
      <c r="C235" s="16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3"/>
      <c r="B236" s="4"/>
      <c r="C236" s="16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3"/>
      <c r="B237" s="4"/>
      <c r="C237" s="16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3"/>
      <c r="B238" s="4"/>
      <c r="C238" s="16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3"/>
      <c r="B239" s="4"/>
      <c r="C239" s="16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3"/>
      <c r="B240" s="4"/>
      <c r="C240" s="16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3"/>
      <c r="B241" s="4"/>
      <c r="C241" s="16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3"/>
      <c r="B242" s="4"/>
      <c r="C242" s="16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3"/>
      <c r="B243" s="4"/>
      <c r="C243" s="16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3"/>
      <c r="B244" s="4"/>
      <c r="C244" s="16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3"/>
      <c r="B245" s="4"/>
      <c r="C245" s="16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3"/>
      <c r="B246" s="4"/>
      <c r="C246" s="16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3"/>
      <c r="B247" s="4"/>
      <c r="C247" s="16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3"/>
      <c r="B248" s="4"/>
      <c r="C248" s="16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3"/>
      <c r="B249" s="4"/>
      <c r="C249" s="16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3"/>
      <c r="B250" s="4"/>
      <c r="C250" s="16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3"/>
      <c r="B251" s="4"/>
      <c r="C251" s="16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3"/>
      <c r="B252" s="4"/>
      <c r="C252" s="16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3"/>
      <c r="B253" s="4"/>
      <c r="C253" s="16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3"/>
      <c r="B254" s="4"/>
      <c r="C254" s="16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3"/>
      <c r="B255" s="4"/>
      <c r="C255" s="16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3"/>
      <c r="B256" s="4"/>
      <c r="C256" s="16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3"/>
      <c r="B257" s="4"/>
      <c r="C257" s="16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3"/>
      <c r="B258" s="4"/>
      <c r="C258" s="16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3"/>
      <c r="B259" s="4"/>
      <c r="C259" s="16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3"/>
      <c r="B260" s="4"/>
      <c r="C260" s="16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3"/>
      <c r="B261" s="4"/>
      <c r="C261" s="16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3"/>
      <c r="B262" s="4"/>
      <c r="C262" s="16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3"/>
      <c r="B263" s="4"/>
      <c r="C263" s="16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3"/>
      <c r="B264" s="4"/>
      <c r="C264" s="16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3"/>
      <c r="B265" s="4"/>
      <c r="C265" s="16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3"/>
      <c r="B266" s="4"/>
      <c r="C266" s="16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3"/>
      <c r="B267" s="4"/>
      <c r="C267" s="16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3"/>
      <c r="B268" s="4"/>
      <c r="C268" s="16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3"/>
      <c r="B269" s="4"/>
      <c r="C269" s="16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3"/>
      <c r="B270" s="4"/>
      <c r="C270" s="16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3"/>
      <c r="B271" s="4"/>
      <c r="C271" s="16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3"/>
      <c r="B272" s="4"/>
      <c r="C272" s="16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3"/>
      <c r="B273" s="4"/>
      <c r="C273" s="16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3"/>
      <c r="B274" s="4"/>
      <c r="C274" s="16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3"/>
      <c r="B275" s="4"/>
      <c r="C275" s="16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3"/>
      <c r="B276" s="4"/>
      <c r="C276" s="16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3"/>
      <c r="B277" s="4"/>
      <c r="C277" s="16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3"/>
      <c r="B278" s="4"/>
      <c r="C278" s="16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3"/>
      <c r="B279" s="4"/>
      <c r="C279" s="16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3"/>
      <c r="B280" s="4"/>
      <c r="C280" s="16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3"/>
      <c r="B281" s="4"/>
      <c r="C281" s="16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3"/>
      <c r="B282" s="4"/>
      <c r="C282" s="16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3"/>
      <c r="B283" s="4"/>
      <c r="C283" s="16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3"/>
      <c r="B284" s="4"/>
      <c r="C284" s="16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3"/>
      <c r="B285" s="4"/>
      <c r="C285" s="16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3"/>
      <c r="B286" s="4"/>
      <c r="C286" s="16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3"/>
      <c r="B287" s="4"/>
      <c r="C287" s="16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3"/>
      <c r="B288" s="4"/>
      <c r="C288" s="16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3"/>
      <c r="B289" s="4"/>
      <c r="C289" s="16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3"/>
      <c r="B290" s="4"/>
      <c r="C290" s="16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3"/>
      <c r="B291" s="4"/>
      <c r="C291" s="16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3"/>
      <c r="B292" s="4"/>
      <c r="C292" s="16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3"/>
      <c r="B293" s="4"/>
      <c r="C293" s="16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3"/>
      <c r="B294" s="4"/>
      <c r="C294" s="16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3"/>
      <c r="B295" s="4"/>
      <c r="C295" s="16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3"/>
      <c r="B296" s="4"/>
      <c r="C296" s="16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3"/>
      <c r="B297" s="4"/>
      <c r="C297" s="16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3"/>
      <c r="B298" s="4"/>
      <c r="C298" s="16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3"/>
      <c r="B299" s="4"/>
      <c r="C299" s="16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3"/>
      <c r="B300" s="4"/>
      <c r="C300" s="16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3"/>
      <c r="B301" s="4"/>
      <c r="C301" s="16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3"/>
      <c r="B302" s="4"/>
      <c r="C302" s="16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3"/>
      <c r="B303" s="4"/>
      <c r="C303" s="16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3"/>
      <c r="B304" s="4"/>
      <c r="C304" s="16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3"/>
      <c r="B305" s="4"/>
      <c r="C305" s="16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3"/>
      <c r="B306" s="4"/>
      <c r="C306" s="16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3"/>
      <c r="B307" s="4"/>
      <c r="C307" s="16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3"/>
      <c r="B308" s="4"/>
      <c r="C308" s="16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3"/>
      <c r="B309" s="4"/>
      <c r="C309" s="16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3"/>
      <c r="B310" s="4"/>
      <c r="C310" s="16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3"/>
      <c r="B311" s="4"/>
      <c r="C311" s="16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3"/>
      <c r="B312" s="4"/>
      <c r="C312" s="16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3"/>
      <c r="B313" s="4"/>
      <c r="C313" s="16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3"/>
      <c r="B314" s="4"/>
      <c r="C314" s="16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3"/>
      <c r="B315" s="4"/>
      <c r="C315" s="16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3"/>
      <c r="B316" s="4"/>
      <c r="C316" s="16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3"/>
      <c r="B317" s="4"/>
      <c r="C317" s="16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3"/>
      <c r="B318" s="4"/>
      <c r="C318" s="16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3"/>
      <c r="B319" s="4"/>
      <c r="C319" s="16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3"/>
      <c r="B320" s="4"/>
      <c r="C320" s="16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3"/>
      <c r="B321" s="4"/>
      <c r="C321" s="16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3"/>
      <c r="B322" s="4"/>
      <c r="C322" s="16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3"/>
      <c r="B323" s="4"/>
      <c r="C323" s="16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3"/>
      <c r="B324" s="4"/>
      <c r="C324" s="16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3"/>
      <c r="B325" s="4"/>
      <c r="C325" s="16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3"/>
      <c r="B326" s="4"/>
      <c r="C326" s="16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3"/>
      <c r="B327" s="4"/>
      <c r="C327" s="16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3"/>
      <c r="B328" s="4"/>
      <c r="C328" s="16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3"/>
      <c r="B329" s="4"/>
      <c r="C329" s="16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3"/>
      <c r="B330" s="4"/>
      <c r="C330" s="16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3"/>
      <c r="B331" s="4"/>
      <c r="C331" s="16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3"/>
      <c r="B332" s="4"/>
      <c r="C332" s="16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3"/>
      <c r="B333" s="4"/>
      <c r="C333" s="16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3"/>
      <c r="B334" s="4"/>
      <c r="C334" s="16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3"/>
      <c r="B335" s="4"/>
      <c r="C335" s="16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3"/>
      <c r="B336" s="4"/>
      <c r="C336" s="16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3"/>
      <c r="B337" s="4"/>
      <c r="C337" s="16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3"/>
      <c r="B338" s="4"/>
      <c r="C338" s="16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3"/>
      <c r="B339" s="4"/>
      <c r="C339" s="16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3"/>
      <c r="B340" s="4"/>
      <c r="C340" s="16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3"/>
      <c r="B341" s="4"/>
      <c r="C341" s="16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3"/>
      <c r="B342" s="4"/>
      <c r="C342" s="16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3"/>
      <c r="B343" s="4"/>
      <c r="C343" s="16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3"/>
      <c r="B344" s="4"/>
      <c r="C344" s="16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3"/>
      <c r="B345" s="4"/>
      <c r="C345" s="16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3"/>
      <c r="B346" s="4"/>
      <c r="C346" s="16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3"/>
      <c r="B347" s="4"/>
      <c r="C347" s="16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3"/>
      <c r="B348" s="4"/>
      <c r="C348" s="16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3"/>
      <c r="B349" s="4"/>
      <c r="C349" s="16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3"/>
      <c r="B350" s="4"/>
      <c r="C350" s="16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3"/>
      <c r="B351" s="4"/>
      <c r="C351" s="16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3"/>
      <c r="B352" s="4"/>
      <c r="C352" s="16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3"/>
      <c r="B353" s="4"/>
      <c r="C353" s="16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3"/>
      <c r="B354" s="4"/>
      <c r="C354" s="16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3"/>
      <c r="B355" s="4"/>
      <c r="C355" s="16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3"/>
      <c r="B356" s="4"/>
      <c r="C356" s="16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3"/>
      <c r="B357" s="4"/>
      <c r="C357" s="16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3"/>
      <c r="B358" s="4"/>
      <c r="C358" s="16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3"/>
      <c r="B359" s="4"/>
      <c r="C359" s="16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3"/>
      <c r="B360" s="4"/>
      <c r="C360" s="16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3"/>
      <c r="B361" s="4"/>
      <c r="C361" s="16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3"/>
      <c r="B362" s="4"/>
      <c r="C362" s="16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3"/>
      <c r="B363" s="4"/>
      <c r="C363" s="16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3"/>
      <c r="B364" s="4"/>
      <c r="C364" s="16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3"/>
      <c r="B365" s="4"/>
      <c r="C365" s="16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3"/>
      <c r="B366" s="4"/>
      <c r="C366" s="16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3"/>
      <c r="B367" s="4"/>
      <c r="C367" s="16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3"/>
      <c r="B368" s="4"/>
      <c r="C368" s="16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3"/>
      <c r="B369" s="4"/>
      <c r="C369" s="16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3"/>
      <c r="B370" s="4"/>
      <c r="C370" s="16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3"/>
      <c r="B371" s="4"/>
      <c r="C371" s="16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3"/>
      <c r="B372" s="4"/>
      <c r="C372" s="16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3"/>
      <c r="B373" s="4"/>
      <c r="C373" s="16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3"/>
      <c r="B374" s="4"/>
      <c r="C374" s="16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3"/>
      <c r="B375" s="4"/>
      <c r="C375" s="16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3"/>
      <c r="B376" s="4"/>
      <c r="C376" s="16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3"/>
      <c r="B377" s="4"/>
      <c r="C377" s="16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3"/>
      <c r="B378" s="4"/>
      <c r="C378" s="16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3"/>
      <c r="B379" s="4"/>
      <c r="C379" s="16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3"/>
      <c r="B380" s="4"/>
      <c r="C380" s="16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3"/>
      <c r="B381" s="4"/>
      <c r="C381" s="16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3"/>
      <c r="B382" s="4"/>
      <c r="C382" s="16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3"/>
      <c r="B383" s="4"/>
      <c r="C383" s="16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3"/>
      <c r="B384" s="4"/>
      <c r="C384" s="16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3"/>
      <c r="B385" s="4"/>
      <c r="C385" s="16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3"/>
      <c r="B386" s="4"/>
      <c r="C386" s="16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3"/>
      <c r="B387" s="4"/>
      <c r="C387" s="16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3"/>
      <c r="B388" s="4"/>
      <c r="C388" s="16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3"/>
      <c r="B389" s="4"/>
      <c r="C389" s="16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3"/>
      <c r="B390" s="4"/>
      <c r="C390" s="16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3"/>
      <c r="B391" s="4"/>
      <c r="C391" s="16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3"/>
      <c r="B392" s="4"/>
      <c r="C392" s="16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3"/>
      <c r="B393" s="4"/>
      <c r="C393" s="16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3"/>
      <c r="B394" s="4"/>
      <c r="C394" s="16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3"/>
      <c r="B395" s="4"/>
      <c r="C395" s="16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3"/>
      <c r="B396" s="4"/>
      <c r="C396" s="16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3"/>
      <c r="B397" s="4"/>
      <c r="C397" s="16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3"/>
      <c r="B398" s="4"/>
      <c r="C398" s="16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3"/>
      <c r="B399" s="4"/>
      <c r="C399" s="16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3"/>
      <c r="B400" s="4"/>
      <c r="C400" s="16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3"/>
      <c r="B401" s="4"/>
      <c r="C401" s="16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3"/>
      <c r="B402" s="4"/>
      <c r="C402" s="16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3"/>
      <c r="B403" s="4"/>
      <c r="C403" s="16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3"/>
      <c r="B404" s="4"/>
      <c r="C404" s="16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3"/>
      <c r="B405" s="4"/>
      <c r="C405" s="16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3"/>
      <c r="B406" s="4"/>
      <c r="C406" s="16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3"/>
      <c r="B407" s="4"/>
      <c r="C407" s="16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3"/>
      <c r="B408" s="4"/>
      <c r="C408" s="16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3"/>
      <c r="B409" s="4"/>
      <c r="C409" s="16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3"/>
      <c r="B410" s="4"/>
      <c r="C410" s="16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3"/>
      <c r="B411" s="4"/>
      <c r="C411" s="16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3"/>
      <c r="B412" s="4"/>
      <c r="C412" s="16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3"/>
      <c r="B413" s="4"/>
      <c r="C413" s="16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3"/>
      <c r="B414" s="4"/>
      <c r="C414" s="16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3"/>
      <c r="B415" s="4"/>
      <c r="C415" s="16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3"/>
      <c r="B416" s="4"/>
      <c r="C416" s="16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3"/>
      <c r="B417" s="4"/>
      <c r="C417" s="16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3"/>
      <c r="B418" s="4"/>
      <c r="C418" s="16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3"/>
      <c r="B419" s="4"/>
      <c r="C419" s="16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3"/>
      <c r="B420" s="4"/>
      <c r="C420" s="16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3"/>
      <c r="B421" s="4"/>
      <c r="C421" s="16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3"/>
      <c r="B422" s="4"/>
      <c r="C422" s="16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3"/>
      <c r="B423" s="4"/>
      <c r="C423" s="16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3"/>
      <c r="B424" s="4"/>
      <c r="C424" s="16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3"/>
      <c r="B425" s="4"/>
      <c r="C425" s="16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3"/>
      <c r="B426" s="4"/>
      <c r="C426" s="1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3"/>
      <c r="B427" s="4"/>
      <c r="C427" s="16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3"/>
      <c r="B428" s="4"/>
      <c r="C428" s="16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3"/>
      <c r="B429" s="4"/>
      <c r="C429" s="16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3"/>
      <c r="B430" s="4"/>
      <c r="C430" s="16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3"/>
      <c r="B431" s="4"/>
      <c r="C431" s="16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3"/>
      <c r="B432" s="4"/>
      <c r="C432" s="16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3"/>
      <c r="B433" s="4"/>
      <c r="C433" s="16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3"/>
      <c r="B434" s="4"/>
      <c r="C434" s="16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3"/>
      <c r="B435" s="4"/>
      <c r="C435" s="16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3"/>
      <c r="B436" s="4"/>
      <c r="C436" s="16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3"/>
      <c r="B437" s="4"/>
      <c r="C437" s="16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3"/>
      <c r="B438" s="4"/>
      <c r="C438" s="16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3"/>
      <c r="B439" s="4"/>
      <c r="C439" s="16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3"/>
      <c r="B440" s="4"/>
      <c r="C440" s="16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3"/>
      <c r="B441" s="4"/>
      <c r="C441" s="16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3"/>
      <c r="B442" s="4"/>
      <c r="C442" s="16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3"/>
      <c r="B443" s="4"/>
      <c r="C443" s="16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3"/>
      <c r="B444" s="4"/>
      <c r="C444" s="16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3"/>
      <c r="B445" s="4"/>
      <c r="C445" s="16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3"/>
      <c r="B446" s="4"/>
      <c r="C446" s="16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3"/>
      <c r="B447" s="4"/>
      <c r="C447" s="16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3"/>
      <c r="B448" s="4"/>
      <c r="C448" s="16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3"/>
      <c r="B449" s="4"/>
      <c r="C449" s="16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3"/>
      <c r="B450" s="4"/>
      <c r="C450" s="16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3"/>
      <c r="B451" s="4"/>
      <c r="C451" s="16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3"/>
      <c r="B452" s="4"/>
      <c r="C452" s="16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3"/>
      <c r="B453" s="4"/>
      <c r="C453" s="16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3"/>
      <c r="B454" s="4"/>
      <c r="C454" s="16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3"/>
      <c r="B455" s="4"/>
      <c r="C455" s="16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3"/>
      <c r="B456" s="4"/>
      <c r="C456" s="16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3"/>
      <c r="B457" s="4"/>
      <c r="C457" s="16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3"/>
      <c r="B458" s="4"/>
      <c r="C458" s="16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3"/>
      <c r="B459" s="4"/>
      <c r="C459" s="16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3"/>
      <c r="B460" s="4"/>
      <c r="C460" s="16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3"/>
      <c r="B461" s="4"/>
      <c r="C461" s="16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3"/>
      <c r="B462" s="4"/>
      <c r="C462" s="16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3"/>
      <c r="B463" s="4"/>
      <c r="C463" s="16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3"/>
      <c r="B464" s="4"/>
      <c r="C464" s="16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3"/>
      <c r="B465" s="4"/>
      <c r="C465" s="16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3"/>
      <c r="B466" s="4"/>
      <c r="C466" s="16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3"/>
      <c r="B467" s="4"/>
      <c r="C467" s="16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3"/>
      <c r="B468" s="4"/>
      <c r="C468" s="16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3"/>
      <c r="B469" s="4"/>
      <c r="C469" s="16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3"/>
      <c r="B470" s="4"/>
      <c r="C470" s="16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3"/>
      <c r="B471" s="4"/>
      <c r="C471" s="16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3"/>
      <c r="B472" s="4"/>
      <c r="C472" s="16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3"/>
      <c r="B473" s="4"/>
      <c r="C473" s="16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3"/>
      <c r="B474" s="4"/>
      <c r="C474" s="16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3"/>
      <c r="B475" s="4"/>
      <c r="C475" s="16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3"/>
      <c r="B476" s="4"/>
      <c r="C476" s="16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3"/>
      <c r="B477" s="4"/>
      <c r="C477" s="16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3"/>
      <c r="B478" s="4"/>
      <c r="C478" s="16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3"/>
      <c r="B479" s="4"/>
      <c r="C479" s="16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3"/>
      <c r="B480" s="4"/>
      <c r="C480" s="16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3"/>
      <c r="B481" s="4"/>
      <c r="C481" s="16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3"/>
      <c r="B482" s="4"/>
      <c r="C482" s="16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3"/>
      <c r="B483" s="4"/>
      <c r="C483" s="16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3"/>
      <c r="B484" s="4"/>
      <c r="C484" s="16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3"/>
      <c r="B485" s="4"/>
      <c r="C485" s="16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3"/>
      <c r="B486" s="4"/>
      <c r="C486" s="16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3"/>
      <c r="B487" s="4"/>
      <c r="C487" s="16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3"/>
      <c r="B488" s="4"/>
      <c r="C488" s="16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3"/>
      <c r="B489" s="4"/>
      <c r="C489" s="16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3"/>
      <c r="B490" s="4"/>
      <c r="C490" s="16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3"/>
      <c r="B491" s="4"/>
      <c r="C491" s="16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3"/>
      <c r="B492" s="4"/>
      <c r="C492" s="16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3"/>
      <c r="B493" s="4"/>
      <c r="C493" s="16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3"/>
      <c r="B494" s="4"/>
      <c r="C494" s="16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3"/>
      <c r="B495" s="4"/>
      <c r="C495" s="16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3"/>
      <c r="B496" s="4"/>
      <c r="C496" s="16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3"/>
      <c r="B497" s="4"/>
      <c r="C497" s="16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3"/>
      <c r="B498" s="4"/>
      <c r="C498" s="16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3"/>
      <c r="B499" s="4"/>
      <c r="C499" s="16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3"/>
      <c r="B500" s="4"/>
      <c r="C500" s="16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3"/>
      <c r="B501" s="4"/>
      <c r="C501" s="16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3"/>
      <c r="B502" s="4"/>
      <c r="C502" s="16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3"/>
      <c r="B503" s="4"/>
      <c r="C503" s="16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3"/>
      <c r="B504" s="4"/>
      <c r="C504" s="16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3"/>
      <c r="B505" s="4"/>
      <c r="C505" s="16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3"/>
      <c r="B506" s="4"/>
      <c r="C506" s="16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3"/>
      <c r="B507" s="4"/>
      <c r="C507" s="16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3"/>
      <c r="B508" s="4"/>
      <c r="C508" s="16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3"/>
      <c r="B509" s="4"/>
      <c r="C509" s="16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3"/>
      <c r="B510" s="4"/>
      <c r="C510" s="16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3"/>
      <c r="B511" s="4"/>
      <c r="C511" s="16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3"/>
      <c r="B512" s="4"/>
      <c r="C512" s="16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3"/>
      <c r="B513" s="4"/>
      <c r="C513" s="16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3"/>
      <c r="B514" s="4"/>
      <c r="C514" s="16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3"/>
      <c r="B515" s="4"/>
      <c r="C515" s="16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3"/>
      <c r="B516" s="4"/>
      <c r="C516" s="16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3"/>
      <c r="B517" s="4"/>
      <c r="C517" s="16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3"/>
      <c r="B518" s="4"/>
      <c r="C518" s="16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3"/>
      <c r="B519" s="4"/>
      <c r="C519" s="16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3"/>
      <c r="B520" s="4"/>
      <c r="C520" s="16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3"/>
      <c r="B521" s="4"/>
      <c r="C521" s="16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3"/>
      <c r="B522" s="4"/>
      <c r="C522" s="16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3"/>
      <c r="B523" s="4"/>
      <c r="C523" s="16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3"/>
      <c r="B524" s="4"/>
      <c r="C524" s="16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3"/>
      <c r="B525" s="4"/>
      <c r="C525" s="16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3"/>
      <c r="B526" s="4"/>
      <c r="C526" s="16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3"/>
      <c r="B527" s="4"/>
      <c r="C527" s="16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3"/>
      <c r="B528" s="4"/>
      <c r="C528" s="16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3"/>
      <c r="B529" s="4"/>
      <c r="C529" s="16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3"/>
      <c r="B530" s="4"/>
      <c r="C530" s="16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3"/>
      <c r="B531" s="4"/>
      <c r="C531" s="16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3"/>
      <c r="B532" s="4"/>
      <c r="C532" s="16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3"/>
      <c r="B533" s="4"/>
      <c r="C533" s="16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3"/>
      <c r="B534" s="4"/>
      <c r="C534" s="16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3"/>
      <c r="B535" s="4"/>
      <c r="C535" s="16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3"/>
      <c r="B536" s="4"/>
      <c r="C536" s="16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3"/>
      <c r="B537" s="4"/>
      <c r="C537" s="16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3"/>
      <c r="B538" s="4"/>
      <c r="C538" s="16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3"/>
      <c r="B539" s="4"/>
      <c r="C539" s="16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3"/>
      <c r="B540" s="4"/>
      <c r="C540" s="16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3"/>
      <c r="B541" s="4"/>
      <c r="C541" s="16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3"/>
      <c r="B542" s="4"/>
      <c r="C542" s="16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3"/>
      <c r="B543" s="4"/>
      <c r="C543" s="16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3"/>
      <c r="B544" s="4"/>
      <c r="C544" s="16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3"/>
      <c r="B545" s="4"/>
      <c r="C545" s="16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3"/>
      <c r="B546" s="4"/>
      <c r="C546" s="16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3"/>
      <c r="B547" s="4"/>
      <c r="C547" s="16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3"/>
      <c r="B548" s="4"/>
      <c r="C548" s="16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3"/>
      <c r="B549" s="4"/>
      <c r="C549" s="16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3"/>
      <c r="B550" s="4"/>
      <c r="C550" s="16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3"/>
      <c r="B551" s="4"/>
      <c r="C551" s="16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3"/>
      <c r="B552" s="4"/>
      <c r="C552" s="16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3"/>
      <c r="B553" s="4"/>
      <c r="C553" s="16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3"/>
      <c r="B554" s="4"/>
      <c r="C554" s="16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3"/>
      <c r="B555" s="4"/>
      <c r="C555" s="16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3"/>
      <c r="B556" s="4"/>
      <c r="C556" s="16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3"/>
      <c r="B557" s="4"/>
      <c r="C557" s="16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3"/>
      <c r="B558" s="4"/>
      <c r="C558" s="16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3"/>
      <c r="B559" s="4"/>
      <c r="C559" s="16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3"/>
      <c r="B560" s="4"/>
      <c r="C560" s="16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3"/>
      <c r="B561" s="4"/>
      <c r="C561" s="16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3"/>
      <c r="B562" s="4"/>
      <c r="C562" s="16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3"/>
      <c r="B563" s="4"/>
      <c r="C563" s="16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3"/>
      <c r="B564" s="4"/>
      <c r="C564" s="16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3"/>
      <c r="B565" s="4"/>
      <c r="C565" s="16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3"/>
      <c r="B566" s="4"/>
      <c r="C566" s="16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3"/>
      <c r="B567" s="4"/>
      <c r="C567" s="16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3"/>
      <c r="B568" s="4"/>
      <c r="C568" s="16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3"/>
      <c r="B569" s="4"/>
      <c r="C569" s="16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3"/>
      <c r="B570" s="4"/>
      <c r="C570" s="16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3"/>
      <c r="B571" s="4"/>
      <c r="C571" s="16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3"/>
      <c r="B572" s="4"/>
      <c r="C572" s="16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3"/>
      <c r="B573" s="4"/>
      <c r="C573" s="16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3"/>
      <c r="B574" s="4"/>
      <c r="C574" s="16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3"/>
      <c r="B575" s="4"/>
      <c r="C575" s="16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3"/>
      <c r="B576" s="4"/>
      <c r="C576" s="16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3"/>
      <c r="B577" s="4"/>
      <c r="C577" s="16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3"/>
      <c r="B578" s="4"/>
      <c r="C578" s="16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3"/>
      <c r="B579" s="4"/>
      <c r="C579" s="16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3"/>
      <c r="B580" s="4"/>
      <c r="C580" s="16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3"/>
      <c r="B581" s="4"/>
      <c r="C581" s="16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3"/>
      <c r="B582" s="4"/>
      <c r="C582" s="16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3"/>
      <c r="B583" s="4"/>
      <c r="C583" s="16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3"/>
      <c r="B584" s="4"/>
      <c r="C584" s="16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3"/>
      <c r="B585" s="4"/>
      <c r="C585" s="16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3"/>
      <c r="B586" s="4"/>
      <c r="C586" s="16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3"/>
      <c r="B587" s="4"/>
      <c r="C587" s="16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3"/>
      <c r="B588" s="4"/>
      <c r="C588" s="16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3"/>
      <c r="B589" s="4"/>
      <c r="C589" s="16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3"/>
      <c r="B590" s="4"/>
      <c r="C590" s="16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3"/>
      <c r="B591" s="4"/>
      <c r="C591" s="16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3"/>
      <c r="B592" s="4"/>
      <c r="C592" s="16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3"/>
      <c r="B593" s="4"/>
      <c r="C593" s="16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3"/>
      <c r="B594" s="4"/>
      <c r="C594" s="16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3"/>
      <c r="B595" s="4"/>
      <c r="C595" s="16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3"/>
      <c r="B596" s="4"/>
      <c r="C596" s="16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3"/>
      <c r="B597" s="4"/>
      <c r="C597" s="16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3"/>
      <c r="B598" s="4"/>
      <c r="C598" s="16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3"/>
      <c r="B599" s="4"/>
      <c r="C599" s="16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3"/>
      <c r="B600" s="4"/>
      <c r="C600" s="16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3"/>
      <c r="B601" s="4"/>
      <c r="C601" s="16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3"/>
      <c r="B602" s="4"/>
      <c r="C602" s="16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3"/>
      <c r="B603" s="4"/>
      <c r="C603" s="16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3"/>
      <c r="B604" s="4"/>
      <c r="C604" s="16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3"/>
      <c r="B605" s="4"/>
      <c r="C605" s="16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3"/>
      <c r="B606" s="4"/>
      <c r="C606" s="16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3"/>
      <c r="B607" s="4"/>
      <c r="C607" s="16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3"/>
      <c r="B608" s="4"/>
      <c r="C608" s="16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3"/>
      <c r="B609" s="4"/>
      <c r="C609" s="16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3"/>
      <c r="B610" s="4"/>
      <c r="C610" s="16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3"/>
      <c r="B611" s="4"/>
      <c r="C611" s="16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3"/>
      <c r="B612" s="4"/>
      <c r="C612" s="16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3"/>
      <c r="B613" s="4"/>
      <c r="C613" s="16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3"/>
      <c r="B614" s="4"/>
      <c r="C614" s="16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3"/>
      <c r="B615" s="4"/>
      <c r="C615" s="16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3"/>
      <c r="B616" s="4"/>
      <c r="C616" s="16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3"/>
      <c r="B617" s="4"/>
      <c r="C617" s="16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3"/>
      <c r="B618" s="4"/>
      <c r="C618" s="16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3"/>
      <c r="B619" s="4"/>
      <c r="C619" s="16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3"/>
      <c r="B620" s="4"/>
      <c r="C620" s="16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3"/>
      <c r="B621" s="4"/>
      <c r="C621" s="16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3"/>
      <c r="B622" s="4"/>
      <c r="C622" s="16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3"/>
      <c r="B623" s="4"/>
      <c r="C623" s="16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3"/>
      <c r="B624" s="4"/>
      <c r="C624" s="16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3"/>
      <c r="B625" s="4"/>
      <c r="C625" s="16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3"/>
      <c r="B626" s="4"/>
      <c r="C626" s="16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3"/>
      <c r="B627" s="4"/>
      <c r="C627" s="16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3"/>
      <c r="B628" s="4"/>
      <c r="C628" s="16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3"/>
      <c r="B629" s="4"/>
      <c r="C629" s="16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3"/>
      <c r="B630" s="4"/>
      <c r="C630" s="16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3"/>
      <c r="B631" s="4"/>
      <c r="C631" s="16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3"/>
      <c r="B632" s="4"/>
      <c r="C632" s="16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3"/>
      <c r="B633" s="4"/>
      <c r="C633" s="16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3"/>
      <c r="B634" s="4"/>
      <c r="C634" s="16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3"/>
      <c r="B635" s="4"/>
      <c r="C635" s="16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3"/>
      <c r="B636" s="4"/>
      <c r="C636" s="16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3"/>
      <c r="B637" s="4"/>
      <c r="C637" s="16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3"/>
      <c r="B638" s="4"/>
      <c r="C638" s="16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3"/>
      <c r="B639" s="4"/>
      <c r="C639" s="16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3"/>
      <c r="B640" s="4"/>
      <c r="C640" s="16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3"/>
      <c r="B641" s="4"/>
      <c r="C641" s="16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3"/>
      <c r="B642" s="4"/>
      <c r="C642" s="16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3"/>
      <c r="B643" s="4"/>
      <c r="C643" s="16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3"/>
      <c r="B644" s="4"/>
      <c r="C644" s="16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3"/>
      <c r="B645" s="4"/>
      <c r="C645" s="16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3"/>
      <c r="B646" s="4"/>
      <c r="C646" s="16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3"/>
      <c r="B647" s="4"/>
      <c r="C647" s="16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3"/>
      <c r="B648" s="4"/>
      <c r="C648" s="16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3"/>
      <c r="B649" s="4"/>
      <c r="C649" s="16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3"/>
      <c r="B650" s="4"/>
      <c r="C650" s="16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3"/>
      <c r="B651" s="4"/>
      <c r="C651" s="16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3"/>
      <c r="B652" s="4"/>
      <c r="C652" s="16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3"/>
      <c r="B653" s="4"/>
      <c r="C653" s="16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3"/>
      <c r="B654" s="4"/>
      <c r="C654" s="16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3"/>
      <c r="B655" s="4"/>
      <c r="C655" s="16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3"/>
      <c r="B656" s="4"/>
      <c r="C656" s="16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3"/>
      <c r="B657" s="4"/>
      <c r="C657" s="16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3"/>
      <c r="B658" s="4"/>
      <c r="C658" s="16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3"/>
      <c r="B659" s="4"/>
      <c r="C659" s="16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3"/>
      <c r="B660" s="4"/>
      <c r="C660" s="16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3"/>
      <c r="B661" s="4"/>
      <c r="C661" s="16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3"/>
      <c r="B662" s="4"/>
      <c r="C662" s="16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3"/>
      <c r="B663" s="4"/>
      <c r="C663" s="16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3"/>
      <c r="B664" s="4"/>
      <c r="C664" s="16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3"/>
      <c r="B665" s="4"/>
      <c r="C665" s="16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3"/>
      <c r="B666" s="4"/>
      <c r="C666" s="16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3"/>
      <c r="B667" s="4"/>
      <c r="C667" s="16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3"/>
      <c r="B668" s="4"/>
      <c r="C668" s="16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3"/>
      <c r="B669" s="4"/>
      <c r="C669" s="16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3"/>
      <c r="B670" s="4"/>
      <c r="C670" s="16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3"/>
      <c r="B671" s="4"/>
      <c r="C671" s="16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3"/>
      <c r="B672" s="4"/>
      <c r="C672" s="16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3"/>
      <c r="B673" s="4"/>
      <c r="C673" s="16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3"/>
      <c r="B674" s="4"/>
      <c r="C674" s="16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3"/>
      <c r="B675" s="4"/>
      <c r="C675" s="16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3"/>
      <c r="B676" s="4"/>
      <c r="C676" s="16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3"/>
      <c r="B677" s="4"/>
      <c r="C677" s="16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3"/>
      <c r="B678" s="4"/>
      <c r="C678" s="16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3"/>
      <c r="B679" s="4"/>
      <c r="C679" s="16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3"/>
      <c r="B680" s="4"/>
      <c r="C680" s="16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3"/>
      <c r="B681" s="4"/>
      <c r="C681" s="16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3"/>
      <c r="B682" s="4"/>
      <c r="C682" s="16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3"/>
      <c r="B683" s="4"/>
      <c r="C683" s="16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3"/>
      <c r="B684" s="4"/>
      <c r="C684" s="16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3"/>
      <c r="B685" s="4"/>
      <c r="C685" s="16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3"/>
      <c r="B686" s="4"/>
      <c r="C686" s="16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3"/>
      <c r="B687" s="4"/>
      <c r="C687" s="16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3"/>
      <c r="B688" s="4"/>
      <c r="C688" s="16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3"/>
      <c r="B689" s="4"/>
      <c r="C689" s="16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3"/>
      <c r="B690" s="4"/>
      <c r="C690" s="16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3"/>
      <c r="B691" s="4"/>
      <c r="C691" s="16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3"/>
      <c r="B692" s="4"/>
      <c r="C692" s="16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3"/>
      <c r="B693" s="4"/>
      <c r="C693" s="16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3"/>
      <c r="B694" s="4"/>
      <c r="C694" s="16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3"/>
      <c r="B695" s="4"/>
      <c r="C695" s="16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3"/>
      <c r="B696" s="4"/>
      <c r="C696" s="16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3"/>
      <c r="B697" s="4"/>
      <c r="C697" s="16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3"/>
      <c r="B698" s="4"/>
      <c r="C698" s="16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3"/>
      <c r="B699" s="4"/>
      <c r="C699" s="16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3"/>
      <c r="B700" s="4"/>
      <c r="C700" s="16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3"/>
      <c r="B701" s="4"/>
      <c r="C701" s="16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3"/>
      <c r="B702" s="4"/>
      <c r="C702" s="16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3"/>
      <c r="B703" s="4"/>
      <c r="C703" s="16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3"/>
      <c r="B704" s="4"/>
      <c r="C704" s="16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3"/>
      <c r="B705" s="4"/>
      <c r="C705" s="16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3"/>
      <c r="B706" s="4"/>
      <c r="C706" s="16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3"/>
      <c r="B707" s="4"/>
      <c r="C707" s="16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3"/>
      <c r="B708" s="4"/>
      <c r="C708" s="16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3"/>
      <c r="B709" s="4"/>
      <c r="C709" s="16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3"/>
      <c r="B710" s="4"/>
      <c r="C710" s="16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3"/>
      <c r="B711" s="4"/>
      <c r="C711" s="16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3"/>
      <c r="B712" s="4"/>
      <c r="C712" s="16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3"/>
      <c r="B713" s="4"/>
      <c r="C713" s="16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3"/>
      <c r="B714" s="4"/>
      <c r="C714" s="16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3"/>
      <c r="B715" s="4"/>
      <c r="C715" s="16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3"/>
      <c r="B716" s="4"/>
      <c r="C716" s="16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3"/>
      <c r="B717" s="4"/>
      <c r="C717" s="16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3"/>
      <c r="B718" s="4"/>
      <c r="C718" s="16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3"/>
      <c r="B719" s="4"/>
      <c r="C719" s="16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3"/>
      <c r="B720" s="4"/>
      <c r="C720" s="16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3"/>
      <c r="B721" s="4"/>
      <c r="C721" s="16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3"/>
      <c r="B722" s="4"/>
      <c r="C722" s="16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3"/>
      <c r="B723" s="4"/>
      <c r="C723" s="16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3"/>
      <c r="B724" s="4"/>
      <c r="C724" s="16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3"/>
      <c r="B725" s="4"/>
      <c r="C725" s="16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3"/>
      <c r="B726" s="4"/>
      <c r="C726" s="16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3"/>
      <c r="B727" s="4"/>
      <c r="C727" s="16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3"/>
      <c r="B728" s="4"/>
      <c r="C728" s="16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3"/>
      <c r="B729" s="4"/>
      <c r="C729" s="16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3"/>
      <c r="B730" s="4"/>
      <c r="C730" s="16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3"/>
      <c r="B731" s="4"/>
      <c r="C731" s="16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3"/>
      <c r="B732" s="4"/>
      <c r="C732" s="16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3"/>
      <c r="B733" s="4"/>
      <c r="C733" s="16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3"/>
      <c r="B734" s="4"/>
      <c r="C734" s="16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3"/>
      <c r="B735" s="4"/>
      <c r="C735" s="16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3"/>
      <c r="B736" s="4"/>
      <c r="C736" s="16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3"/>
      <c r="B737" s="4"/>
      <c r="C737" s="16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3"/>
      <c r="B738" s="4"/>
      <c r="C738" s="16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3"/>
      <c r="B739" s="4"/>
      <c r="C739" s="16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3"/>
      <c r="B740" s="4"/>
      <c r="C740" s="16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3"/>
      <c r="B741" s="4"/>
      <c r="C741" s="16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3"/>
      <c r="B742" s="4"/>
      <c r="C742" s="16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3"/>
      <c r="B743" s="4"/>
      <c r="C743" s="16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3"/>
      <c r="B744" s="4"/>
      <c r="C744" s="16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3"/>
      <c r="B745" s="4"/>
      <c r="C745" s="16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3"/>
      <c r="B746" s="4"/>
      <c r="C746" s="16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3"/>
      <c r="B747" s="4"/>
      <c r="C747" s="16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3"/>
      <c r="B748" s="4"/>
      <c r="C748" s="16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3"/>
      <c r="B749" s="4"/>
      <c r="C749" s="16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3"/>
      <c r="B750" s="4"/>
      <c r="C750" s="16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3"/>
      <c r="B751" s="4"/>
      <c r="C751" s="16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3"/>
      <c r="B752" s="4"/>
      <c r="C752" s="16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3"/>
      <c r="B753" s="4"/>
      <c r="C753" s="16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3"/>
      <c r="B754" s="4"/>
      <c r="C754" s="16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3"/>
      <c r="B755" s="4"/>
      <c r="C755" s="16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3"/>
      <c r="B756" s="4"/>
      <c r="C756" s="16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3"/>
      <c r="B757" s="4"/>
      <c r="C757" s="16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3"/>
      <c r="B758" s="4"/>
      <c r="C758" s="16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3"/>
      <c r="B759" s="4"/>
      <c r="C759" s="16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3"/>
      <c r="B760" s="4"/>
      <c r="C760" s="16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3"/>
      <c r="B761" s="4"/>
      <c r="C761" s="16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3"/>
      <c r="B762" s="4"/>
      <c r="C762" s="16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3"/>
      <c r="B763" s="4"/>
      <c r="C763" s="16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3"/>
      <c r="B764" s="4"/>
      <c r="C764" s="16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3"/>
      <c r="B765" s="4"/>
      <c r="C765" s="16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3"/>
      <c r="B766" s="4"/>
      <c r="C766" s="16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3"/>
      <c r="B767" s="4"/>
      <c r="C767" s="16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3"/>
      <c r="B768" s="4"/>
      <c r="C768" s="16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3"/>
      <c r="B769" s="4"/>
      <c r="C769" s="16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3"/>
      <c r="B770" s="4"/>
      <c r="C770" s="16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3"/>
      <c r="B771" s="4"/>
      <c r="C771" s="16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3"/>
      <c r="B772" s="4"/>
      <c r="C772" s="16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3"/>
      <c r="B773" s="4"/>
      <c r="C773" s="16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3"/>
      <c r="B774" s="4"/>
      <c r="C774" s="16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3"/>
      <c r="B775" s="4"/>
      <c r="C775" s="16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3"/>
      <c r="B776" s="4"/>
      <c r="C776" s="16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3"/>
      <c r="B777" s="4"/>
      <c r="C777" s="16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3"/>
      <c r="B778" s="4"/>
      <c r="C778" s="16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3"/>
      <c r="B779" s="4"/>
      <c r="C779" s="16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3"/>
      <c r="B780" s="4"/>
      <c r="C780" s="16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3"/>
      <c r="B781" s="4"/>
      <c r="C781" s="16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3"/>
      <c r="B782" s="4"/>
      <c r="C782" s="16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3"/>
      <c r="B783" s="4"/>
      <c r="C783" s="16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3"/>
      <c r="B784" s="4"/>
      <c r="C784" s="16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3"/>
      <c r="B785" s="4"/>
      <c r="C785" s="16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3"/>
      <c r="B786" s="4"/>
      <c r="C786" s="16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3"/>
      <c r="B787" s="4"/>
      <c r="C787" s="16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3"/>
      <c r="B788" s="4"/>
      <c r="C788" s="16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3"/>
      <c r="B789" s="4"/>
      <c r="C789" s="16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3"/>
      <c r="B790" s="4"/>
      <c r="C790" s="16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3"/>
      <c r="B791" s="4"/>
      <c r="C791" s="16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3"/>
      <c r="B792" s="4"/>
      <c r="C792" s="16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3"/>
      <c r="B793" s="4"/>
      <c r="C793" s="16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3"/>
      <c r="B794" s="4"/>
      <c r="C794" s="16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3"/>
      <c r="B795" s="4"/>
      <c r="C795" s="16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3"/>
      <c r="B796" s="4"/>
      <c r="C796" s="16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3"/>
      <c r="B797" s="4"/>
      <c r="C797" s="16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3"/>
      <c r="B798" s="4"/>
      <c r="C798" s="16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3"/>
      <c r="B799" s="4"/>
      <c r="C799" s="16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3"/>
      <c r="B800" s="4"/>
      <c r="C800" s="16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3"/>
      <c r="B801" s="4"/>
      <c r="C801" s="16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3"/>
      <c r="B802" s="4"/>
      <c r="C802" s="16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3"/>
      <c r="B803" s="4"/>
      <c r="C803" s="16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3"/>
      <c r="B804" s="4"/>
      <c r="C804" s="16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3"/>
      <c r="B805" s="4"/>
      <c r="C805" s="16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3"/>
      <c r="B806" s="4"/>
      <c r="C806" s="16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3"/>
      <c r="B807" s="4"/>
      <c r="C807" s="16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3"/>
      <c r="B808" s="4"/>
      <c r="C808" s="16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3"/>
      <c r="B809" s="4"/>
      <c r="C809" s="16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3"/>
      <c r="B810" s="4"/>
      <c r="C810" s="16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3"/>
      <c r="B811" s="4"/>
      <c r="C811" s="16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3"/>
      <c r="B812" s="4"/>
      <c r="C812" s="16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3"/>
      <c r="B813" s="4"/>
      <c r="C813" s="16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3"/>
      <c r="B814" s="4"/>
      <c r="C814" s="16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3"/>
      <c r="B815" s="4"/>
      <c r="C815" s="16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3"/>
      <c r="B816" s="4"/>
      <c r="C816" s="16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3"/>
      <c r="B817" s="4"/>
      <c r="C817" s="16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3"/>
      <c r="B818" s="4"/>
      <c r="C818" s="16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3"/>
      <c r="B819" s="4"/>
      <c r="C819" s="16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3"/>
      <c r="B820" s="4"/>
      <c r="C820" s="16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3"/>
      <c r="B821" s="4"/>
      <c r="C821" s="16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3"/>
      <c r="B822" s="4"/>
      <c r="C822" s="16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3"/>
      <c r="B823" s="4"/>
      <c r="C823" s="16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3"/>
      <c r="B824" s="4"/>
      <c r="C824" s="16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3"/>
      <c r="B825" s="4"/>
      <c r="C825" s="16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3"/>
      <c r="B826" s="4"/>
      <c r="C826" s="16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3"/>
      <c r="B827" s="4"/>
      <c r="C827" s="16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3"/>
      <c r="B828" s="4"/>
      <c r="C828" s="16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3"/>
      <c r="B829" s="4"/>
      <c r="C829" s="16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3"/>
      <c r="B830" s="4"/>
      <c r="C830" s="16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3"/>
      <c r="B831" s="4"/>
      <c r="C831" s="16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3"/>
      <c r="B832" s="4"/>
      <c r="C832" s="16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3"/>
      <c r="B833" s="4"/>
      <c r="C833" s="16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3"/>
      <c r="B834" s="4"/>
      <c r="C834" s="16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3"/>
      <c r="B835" s="4"/>
      <c r="C835" s="16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3"/>
      <c r="B836" s="4"/>
      <c r="C836" s="16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3"/>
      <c r="B837" s="4"/>
      <c r="C837" s="16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3"/>
      <c r="B838" s="4"/>
      <c r="C838" s="16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3"/>
      <c r="B839" s="4"/>
      <c r="C839" s="16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3"/>
      <c r="B840" s="4"/>
      <c r="C840" s="16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3"/>
      <c r="B841" s="4"/>
      <c r="C841" s="16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3"/>
      <c r="B842" s="4"/>
      <c r="C842" s="16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3"/>
      <c r="B843" s="4"/>
      <c r="C843" s="16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3"/>
      <c r="B844" s="4"/>
      <c r="C844" s="16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3"/>
      <c r="B845" s="4"/>
      <c r="C845" s="16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3"/>
      <c r="B846" s="4"/>
      <c r="C846" s="16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3"/>
      <c r="B847" s="4"/>
      <c r="C847" s="16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3"/>
      <c r="B848" s="4"/>
      <c r="C848" s="16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3"/>
      <c r="B849" s="4"/>
      <c r="C849" s="16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3"/>
      <c r="B850" s="4"/>
      <c r="C850" s="16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3"/>
      <c r="B851" s="4"/>
      <c r="C851" s="16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3"/>
      <c r="B852" s="4"/>
      <c r="C852" s="16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3"/>
      <c r="B853" s="4"/>
      <c r="C853" s="16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3"/>
      <c r="B854" s="4"/>
      <c r="C854" s="16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3"/>
      <c r="B855" s="4"/>
      <c r="C855" s="16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3"/>
      <c r="B856" s="4"/>
      <c r="C856" s="16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3"/>
      <c r="B857" s="4"/>
      <c r="C857" s="16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3"/>
      <c r="B858" s="4"/>
      <c r="C858" s="16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3"/>
      <c r="B859" s="4"/>
      <c r="C859" s="16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3"/>
      <c r="B860" s="4"/>
      <c r="C860" s="16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3"/>
      <c r="B861" s="4"/>
      <c r="C861" s="16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3"/>
      <c r="B862" s="4"/>
      <c r="C862" s="16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3"/>
      <c r="B863" s="4"/>
      <c r="C863" s="16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3"/>
      <c r="B864" s="4"/>
      <c r="C864" s="16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3"/>
      <c r="B865" s="4"/>
      <c r="C865" s="16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3"/>
      <c r="B866" s="4"/>
      <c r="C866" s="16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3"/>
      <c r="B867" s="4"/>
      <c r="C867" s="16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3"/>
      <c r="B868" s="4"/>
      <c r="C868" s="16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3"/>
      <c r="B869" s="4"/>
      <c r="C869" s="16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3"/>
      <c r="B870" s="4"/>
      <c r="C870" s="16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3"/>
      <c r="B871" s="4"/>
      <c r="C871" s="16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3"/>
      <c r="B872" s="4"/>
      <c r="C872" s="16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3"/>
      <c r="B873" s="4"/>
      <c r="C873" s="16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3"/>
      <c r="B874" s="4"/>
      <c r="C874" s="16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3"/>
      <c r="B875" s="4"/>
      <c r="C875" s="16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3"/>
      <c r="B876" s="4"/>
      <c r="C876" s="16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3"/>
      <c r="B877" s="4"/>
      <c r="C877" s="16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3"/>
      <c r="B878" s="4"/>
      <c r="C878" s="16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3"/>
      <c r="B879" s="4"/>
      <c r="C879" s="16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3"/>
      <c r="B880" s="4"/>
      <c r="C880" s="16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3"/>
      <c r="B881" s="4"/>
      <c r="C881" s="16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3"/>
      <c r="B882" s="4"/>
      <c r="C882" s="16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3"/>
      <c r="B883" s="4"/>
      <c r="C883" s="16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3"/>
      <c r="B884" s="4"/>
      <c r="C884" s="16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3"/>
      <c r="B885" s="4"/>
      <c r="C885" s="16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3"/>
      <c r="B886" s="4"/>
      <c r="C886" s="16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3"/>
      <c r="B887" s="4"/>
      <c r="C887" s="16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3"/>
      <c r="B888" s="4"/>
      <c r="C888" s="16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3"/>
      <c r="B889" s="4"/>
      <c r="C889" s="16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3"/>
      <c r="B890" s="4"/>
      <c r="C890" s="16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3"/>
      <c r="B891" s="4"/>
      <c r="C891" s="16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3"/>
      <c r="B892" s="4"/>
      <c r="C892" s="16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3"/>
      <c r="B893" s="4"/>
      <c r="C893" s="16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3"/>
      <c r="B894" s="4"/>
      <c r="C894" s="16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3"/>
      <c r="B895" s="4"/>
      <c r="C895" s="16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3"/>
      <c r="B896" s="4"/>
      <c r="C896" s="16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3"/>
      <c r="B897" s="4"/>
      <c r="C897" s="16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3"/>
      <c r="B898" s="4"/>
      <c r="C898" s="16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3"/>
      <c r="B899" s="4"/>
      <c r="C899" s="16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3"/>
      <c r="B900" s="4"/>
      <c r="C900" s="16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3"/>
      <c r="B901" s="4"/>
      <c r="C901" s="16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3"/>
      <c r="B902" s="4"/>
      <c r="C902" s="16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3"/>
      <c r="B903" s="4"/>
      <c r="C903" s="16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3"/>
      <c r="B904" s="4"/>
      <c r="C904" s="16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3"/>
      <c r="B905" s="4"/>
      <c r="C905" s="16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3"/>
      <c r="B906" s="4"/>
      <c r="C906" s="16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3"/>
      <c r="B907" s="4"/>
      <c r="C907" s="16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3"/>
      <c r="B908" s="4"/>
      <c r="C908" s="16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3"/>
      <c r="B909" s="4"/>
      <c r="C909" s="16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3"/>
      <c r="B910" s="4"/>
      <c r="C910" s="16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3"/>
      <c r="B911" s="4"/>
      <c r="C911" s="16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3"/>
      <c r="B912" s="4"/>
      <c r="C912" s="16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3"/>
      <c r="B913" s="4"/>
      <c r="C913" s="16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3"/>
      <c r="B914" s="4"/>
      <c r="C914" s="16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3"/>
      <c r="B915" s="4"/>
      <c r="C915" s="16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3"/>
      <c r="B916" s="4"/>
      <c r="C916" s="16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3"/>
      <c r="B917" s="4"/>
      <c r="C917" s="16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3"/>
      <c r="B918" s="4"/>
      <c r="C918" s="16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3"/>
      <c r="B919" s="4"/>
      <c r="C919" s="16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3"/>
      <c r="B920" s="4"/>
      <c r="C920" s="16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3"/>
      <c r="B921" s="4"/>
      <c r="C921" s="16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3"/>
      <c r="B922" s="4"/>
      <c r="C922" s="16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3"/>
      <c r="B923" s="4"/>
      <c r="C923" s="16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3"/>
      <c r="B924" s="4"/>
      <c r="C924" s="16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3"/>
      <c r="B925" s="4"/>
      <c r="C925" s="16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3"/>
      <c r="B926" s="4"/>
      <c r="C926" s="16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3"/>
      <c r="B927" s="4"/>
      <c r="C927" s="16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3"/>
      <c r="B928" s="4"/>
      <c r="C928" s="16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3"/>
      <c r="B929" s="4"/>
      <c r="C929" s="16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3"/>
      <c r="B930" s="4"/>
      <c r="C930" s="16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3"/>
      <c r="B931" s="4"/>
      <c r="C931" s="16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3"/>
      <c r="B932" s="4"/>
      <c r="C932" s="16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3"/>
      <c r="B933" s="4"/>
      <c r="C933" s="16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3"/>
      <c r="B934" s="4"/>
      <c r="C934" s="16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3"/>
      <c r="B935" s="4"/>
      <c r="C935" s="16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3"/>
      <c r="B936" s="4"/>
      <c r="C936" s="16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3"/>
      <c r="B937" s="4"/>
      <c r="C937" s="16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3"/>
      <c r="B938" s="4"/>
      <c r="C938" s="16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3"/>
      <c r="B939" s="4"/>
      <c r="C939" s="16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3"/>
      <c r="B940" s="4"/>
      <c r="C940" s="16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3"/>
      <c r="B941" s="4"/>
      <c r="C941" s="16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3"/>
      <c r="B942" s="4"/>
      <c r="C942" s="16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3"/>
      <c r="B943" s="4"/>
      <c r="C943" s="16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3"/>
      <c r="B944" s="4"/>
      <c r="C944" s="16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3"/>
      <c r="B945" s="4"/>
      <c r="C945" s="16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3"/>
      <c r="B946" s="4"/>
      <c r="C946" s="16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3"/>
      <c r="B947" s="4"/>
      <c r="C947" s="16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3"/>
      <c r="B948" s="4"/>
      <c r="C948" s="16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3"/>
      <c r="B949" s="4"/>
      <c r="C949" s="16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3"/>
      <c r="B950" s="4"/>
      <c r="C950" s="16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3"/>
      <c r="B951" s="4"/>
      <c r="C951" s="16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3"/>
      <c r="B952" s="4"/>
      <c r="C952" s="16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3"/>
      <c r="B953" s="4"/>
      <c r="C953" s="16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3"/>
      <c r="B954" s="4"/>
      <c r="C954" s="16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3"/>
      <c r="B955" s="4"/>
      <c r="C955" s="16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3"/>
      <c r="B956" s="4"/>
      <c r="C956" s="16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3"/>
      <c r="B957" s="4"/>
      <c r="C957" s="16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3"/>
      <c r="B958" s="4"/>
      <c r="C958" s="16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3"/>
      <c r="B959" s="4"/>
      <c r="C959" s="16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3"/>
      <c r="B960" s="4"/>
      <c r="C960" s="16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3"/>
      <c r="B961" s="4"/>
      <c r="C961" s="16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3"/>
      <c r="B962" s="4"/>
      <c r="C962" s="16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3"/>
      <c r="B963" s="4"/>
      <c r="C963" s="16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3"/>
      <c r="B964" s="4"/>
      <c r="C964" s="16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3"/>
      <c r="B965" s="4"/>
      <c r="C965" s="16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3"/>
      <c r="B966" s="4"/>
      <c r="C966" s="16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3"/>
      <c r="B967" s="4"/>
      <c r="C967" s="16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3"/>
      <c r="B968" s="4"/>
      <c r="C968" s="16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3"/>
      <c r="B969" s="4"/>
      <c r="C969" s="16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3"/>
      <c r="B970" s="4"/>
      <c r="C970" s="16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3"/>
      <c r="B971" s="4"/>
      <c r="C971" s="16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3"/>
      <c r="B972" s="4"/>
      <c r="C972" s="16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3"/>
      <c r="B973" s="4"/>
      <c r="C973" s="16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3"/>
      <c r="B974" s="4"/>
      <c r="C974" s="16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3"/>
      <c r="B975" s="4"/>
      <c r="C975" s="16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3"/>
      <c r="B976" s="4"/>
      <c r="C976" s="16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3"/>
      <c r="B977" s="4"/>
      <c r="C977" s="16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3"/>
      <c r="B978" s="4"/>
      <c r="C978" s="16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3"/>
      <c r="B979" s="4"/>
      <c r="C979" s="16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3"/>
      <c r="B980" s="4"/>
      <c r="C980" s="16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3"/>
      <c r="B981" s="4"/>
      <c r="C981" s="16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3"/>
      <c r="B982" s="4"/>
      <c r="C982" s="16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3"/>
      <c r="B983" s="4"/>
      <c r="C983" s="16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3"/>
      <c r="B984" s="4"/>
      <c r="C984" s="16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3"/>
      <c r="B985" s="4"/>
      <c r="C985" s="16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3"/>
      <c r="B986" s="4"/>
      <c r="C986" s="16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3"/>
      <c r="B987" s="4"/>
      <c r="C987" s="16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3"/>
      <c r="B988" s="4"/>
      <c r="C988" s="16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3"/>
      <c r="B989" s="4"/>
      <c r="C989" s="16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3"/>
      <c r="B990" s="4"/>
      <c r="C990" s="16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3"/>
      <c r="B991" s="4"/>
      <c r="C991" s="16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3"/>
      <c r="B992" s="4"/>
      <c r="C992" s="16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3"/>
      <c r="B993" s="4"/>
      <c r="C993" s="16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3"/>
      <c r="B994" s="4"/>
      <c r="C994" s="16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3"/>
      <c r="B995" s="4"/>
      <c r="C995" s="16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3"/>
      <c r="B996" s="4"/>
      <c r="C996" s="16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3"/>
      <c r="B997" s="4"/>
      <c r="C997" s="16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3"/>
      <c r="B998" s="4"/>
      <c r="C998" s="16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3"/>
      <c r="B999" s="4"/>
      <c r="C999" s="16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3"/>
      <c r="B1000" s="4"/>
      <c r="C1000" s="16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4.25" customHeight="1" x14ac:dyDescent="0.35">
      <c r="A1001" s="3"/>
      <c r="B1001" s="4"/>
      <c r="C1001" s="16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4.25" customHeight="1" x14ac:dyDescent="0.35">
      <c r="A1002" s="3"/>
      <c r="B1002" s="4"/>
      <c r="C1002" s="16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4.25" customHeight="1" x14ac:dyDescent="0.35">
      <c r="A1003" s="3"/>
      <c r="B1003" s="4"/>
      <c r="C1003" s="16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4.25" customHeight="1" x14ac:dyDescent="0.35">
      <c r="A1004" s="3"/>
      <c r="B1004" s="4"/>
      <c r="C1004" s="16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4.25" customHeight="1" x14ac:dyDescent="0.35">
      <c r="A1005" s="3"/>
      <c r="B1005" s="4"/>
      <c r="C1005" s="16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4.25" customHeight="1" x14ac:dyDescent="0.35">
      <c r="A1006" s="3"/>
      <c r="B1006" s="4"/>
      <c r="C1006" s="16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4.25" customHeight="1" x14ac:dyDescent="0.35">
      <c r="A1007" s="3"/>
      <c r="B1007" s="4"/>
      <c r="C1007" s="16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</sheetData>
  <sheetProtection algorithmName="SHA-512" hashValue="2m9qOoPTfgYK85cAf0mdzVFgUXLsqwgudAWne+LQK+obeWIo1USf7dwL+zR6lIDYC0NquY30dKofqkIjwUQu2g==" saltValue="0rlVkvplK0oNjkLbqkR02w==" spinCount="100000" sheet="1" objects="1" scenarios="1"/>
  <mergeCells count="11">
    <mergeCell ref="A11:F11"/>
    <mergeCell ref="A14:E14"/>
    <mergeCell ref="C24:E28"/>
    <mergeCell ref="C32:F33"/>
    <mergeCell ref="C36:F36"/>
    <mergeCell ref="A10:E10"/>
    <mergeCell ref="A1:B1"/>
    <mergeCell ref="D1:F1"/>
    <mergeCell ref="A3:F3"/>
    <mergeCell ref="A4:F4"/>
    <mergeCell ref="A7:F7"/>
  </mergeCells>
  <pageMargins left="0.75" right="0.75" top="0.75" bottom="0.5" header="0" footer="0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Anexo Nº 9.a - Presupuesto</vt:lpstr>
      <vt:lpstr>Anexo Nº 10.a -Pres. Topo y Geo</vt:lpstr>
      <vt:lpstr>Anexo Nº 9.b - Presupuesto</vt:lpstr>
      <vt:lpstr>Anexo Nº 10.b -Pres. Topo y Geo</vt:lpstr>
      <vt:lpstr>Anexo Nº 9.c - Presupuesto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2025-12-27T22:49:23Z</cp:lastPrinted>
  <dcterms:created xsi:type="dcterms:W3CDTF">2022-03-24T08:53:01Z</dcterms:created>
  <dcterms:modified xsi:type="dcterms:W3CDTF">2025-12-29T11:02:19Z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0x0101008B135AECE361E2439EBF7569E95A3B7E</vt:lpwstr>
  </property>
  <property fmtid="{D5CDD505-2E9C-101B-9397-08002B2CF9AE}" pid="3" name="MediaServiceImageTags">
    <vt:lpwstr/>
  </property>
</Properties>
</file>