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106\"/>
    </mc:Choice>
  </mc:AlternateContent>
  <xr:revisionPtr revIDLastSave="0" documentId="13_ncr:1_{214CEDBA-BAD3-47D1-B4AA-B620257EC65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exo Nº 9.a - Presupuesto" sheetId="1" r:id="rId1"/>
    <sheet name="Anexo Nº 9.b - Presupuesto" sheetId="6" r:id="rId2"/>
    <sheet name="Anexo Nº 9.c - Presupuesto" sheetId="7" r:id="rId3"/>
    <sheet name="Anexo Nº 9.d - Presupuesto" sheetId="8" r:id="rId4"/>
    <sheet name="Anexo Nº 9.e - Presupuesto" sheetId="9" r:id="rId5"/>
    <sheet name="Anexo Nº 9.f - Presupuesto" sheetId="10" r:id="rId6"/>
    <sheet name="Anexo Nº 9.g - Presupuesto" sheetId="11" r:id="rId7"/>
    <sheet name="Anexo Nº 9.h - Presupuesto" sheetId="12" r:id="rId8"/>
    <sheet name="Anexo Nº 9.i - Presupuesto" sheetId="13" r:id="rId9"/>
    <sheet name="Anexo Nº 9.j - Presupuesto" sheetId="14" r:id="rId10"/>
    <sheet name="Anexo Nº 9.k - Presupuesto" sheetId="15" r:id="rId11"/>
    <sheet name="Anexo Nº 9.l - Presupuesto" sheetId="16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pQ+vz2n70BaYB1uiOWLOHbuZfYVfh8YsnoWmOLOabos="/>
    </ext>
  </extLst>
</workbook>
</file>

<file path=xl/calcChain.xml><?xml version="1.0" encoding="utf-8"?>
<calcChain xmlns="http://schemas.openxmlformats.org/spreadsheetml/2006/main">
  <c r="F11" i="16" l="1"/>
  <c r="F10" i="16"/>
  <c r="F9" i="16"/>
  <c r="F8" i="16"/>
  <c r="F12" i="16" s="1"/>
  <c r="F7" i="16"/>
  <c r="F42" i="15"/>
  <c r="F41" i="15"/>
  <c r="F40" i="15"/>
  <c r="F38" i="15"/>
  <c r="F37" i="15"/>
  <c r="F36" i="15"/>
  <c r="F35" i="15"/>
  <c r="F34" i="15"/>
  <c r="F33" i="15"/>
  <c r="F32" i="15"/>
  <c r="F31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2" i="15"/>
  <c r="F10" i="15"/>
  <c r="F8" i="15"/>
  <c r="F14" i="14"/>
  <c r="F13" i="14"/>
  <c r="F12" i="14"/>
  <c r="F11" i="14"/>
  <c r="F10" i="14"/>
  <c r="F9" i="14"/>
  <c r="F8" i="14"/>
  <c r="F7" i="14"/>
  <c r="F10" i="13"/>
  <c r="F9" i="13"/>
  <c r="F8" i="13"/>
  <c r="F7" i="13"/>
  <c r="F11" i="13" s="1"/>
  <c r="F13" i="13" s="1"/>
  <c r="F11" i="12"/>
  <c r="F10" i="12"/>
  <c r="F12" i="12" s="1"/>
  <c r="F9" i="12"/>
  <c r="F8" i="12"/>
  <c r="F7" i="12"/>
  <c r="F13" i="11"/>
  <c r="F12" i="11"/>
  <c r="F11" i="11"/>
  <c r="F10" i="11"/>
  <c r="F9" i="11"/>
  <c r="F8" i="11"/>
  <c r="F7" i="11"/>
  <c r="F13" i="10"/>
  <c r="F12" i="10"/>
  <c r="F11" i="10"/>
  <c r="F10" i="10"/>
  <c r="F9" i="10"/>
  <c r="F8" i="10"/>
  <c r="F7" i="10"/>
  <c r="F14" i="10" s="1"/>
  <c r="F16" i="10" s="1"/>
  <c r="F10" i="9"/>
  <c r="F9" i="9"/>
  <c r="F8" i="9"/>
  <c r="F7" i="9"/>
  <c r="F11" i="8"/>
  <c r="F10" i="8"/>
  <c r="F9" i="8"/>
  <c r="F8" i="8"/>
  <c r="F7" i="8"/>
  <c r="F13" i="7"/>
  <c r="F12" i="7"/>
  <c r="F11" i="7"/>
  <c r="F10" i="7"/>
  <c r="F9" i="7"/>
  <c r="F8" i="7"/>
  <c r="F7" i="7"/>
  <c r="F14" i="6"/>
  <c r="F13" i="6"/>
  <c r="F12" i="6"/>
  <c r="F11" i="6"/>
  <c r="F10" i="6"/>
  <c r="F9" i="6"/>
  <c r="F8" i="6"/>
  <c r="F7" i="6"/>
  <c r="F11" i="1"/>
  <c r="F12" i="1"/>
  <c r="F13" i="1"/>
  <c r="F14" i="1"/>
  <c r="F10" i="1"/>
  <c r="F9" i="1"/>
  <c r="F8" i="1"/>
  <c r="F7" i="1"/>
  <c r="F16" i="1" s="1"/>
  <c r="F15" i="1"/>
  <c r="F15" i="14" l="1"/>
  <c r="F17" i="14" s="1"/>
  <c r="F14" i="11"/>
  <c r="F16" i="11" s="1"/>
  <c r="F18" i="11" s="1"/>
  <c r="F20" i="11" s="1"/>
  <c r="F11" i="9"/>
  <c r="F13" i="9" s="1"/>
  <c r="F12" i="8"/>
  <c r="F14" i="8" s="1"/>
  <c r="F14" i="7"/>
  <c r="F16" i="7" s="1"/>
  <c r="F18" i="7" s="1"/>
  <c r="F20" i="7" s="1"/>
  <c r="F15" i="6"/>
  <c r="F14" i="16"/>
  <c r="F16" i="16" s="1"/>
  <c r="F18" i="16" s="1"/>
  <c r="F44" i="15"/>
  <c r="F46" i="15" s="1"/>
  <c r="F48" i="15" s="1"/>
  <c r="F19" i="14"/>
  <c r="F21" i="14" s="1"/>
  <c r="F15" i="13"/>
  <c r="F17" i="13" s="1"/>
  <c r="F14" i="12"/>
  <c r="F16" i="12" s="1"/>
  <c r="F18" i="12" s="1"/>
  <c r="F18" i="10"/>
  <c r="F20" i="10" s="1"/>
  <c r="F15" i="9"/>
  <c r="F17" i="9" s="1"/>
  <c r="F16" i="8"/>
  <c r="F18" i="8" s="1"/>
  <c r="F17" i="6"/>
  <c r="F19" i="6" s="1"/>
  <c r="F21" i="6" s="1"/>
  <c r="F18" i="1"/>
  <c r="F20" i="1" s="1"/>
  <c r="F22" i="1" s="1"/>
</calcChain>
</file>

<file path=xl/sharedStrings.xml><?xml version="1.0" encoding="utf-8"?>
<sst xmlns="http://schemas.openxmlformats.org/spreadsheetml/2006/main" count="441" uniqueCount="209">
  <si>
    <t>PA</t>
  </si>
  <si>
    <t>IVA (21%)</t>
  </si>
  <si>
    <t>LOTE Nº 1 - Reposición e instalación de 72 agitadores hiperboloides en las zonas anaerobia y anóxica de los reactores biológicos de la EDAR del Baix Llobregat</t>
  </si>
  <si>
    <t>PRESUPUESTO</t>
  </si>
  <si>
    <t>PARTIDA</t>
  </si>
  <si>
    <t>UNIDADES</t>
  </si>
  <si>
    <t>DESCRIPCIÓN</t>
  </si>
  <si>
    <t>CANDIDAD</t>
  </si>
  <si>
    <t>PRECIO</t>
  </si>
  <si>
    <t>IMPORTE</t>
  </si>
  <si>
    <t xml:space="preserve"> Ud</t>
  </si>
  <si>
    <t>Desmontaje de conjunto motorreductor-agitador existente y montaje del nuevo motorreductor-agitador con la nueva placa de fijación hasta un perfecto funcionamiento del agitador. Incluye la totalidad de los conceptos eléctricos y mecánicos.</t>
  </si>
  <si>
    <t>Partida alzada a justificar durante la obra por el licitador por la Prevención de Riesgos Laborales</t>
  </si>
  <si>
    <t>Suministro de agitador por la zona anóxica según especificaciones técnicas del Pliego de Prescripciones Técnicas</t>
  </si>
  <si>
    <t>Suministro de agitador por la zona anaerobia según especificaciones técnicas del Pliego de Prescripciones Técnicas</t>
  </si>
  <si>
    <t>Suministro de mordaza de sujeción del eje durante el montaje</t>
  </si>
  <si>
    <t>Estudio CFD (dinámica computacional de fluidos) para el comportamiento del nuevo agitador en el recinto anaerobio</t>
  </si>
  <si>
    <t>Partida alzada a justificar durante la obra por el licitador para la gestión de residuos generados durante la ejecución</t>
  </si>
  <si>
    <t>TOTAL LOTE Nº 1</t>
  </si>
  <si>
    <t>TOTAL EJECUCIÓN PARA EL CONTRATO DEL LOTE Nº 1 (SIN IVA)……………………………………….</t>
  </si>
  <si>
    <t>TOTAL EJECUCIÓN PARA EL CONTRATO DEL LOTE Nº 1 (CON IVA) ………………………………</t>
  </si>
  <si>
    <t>(LUGAR, FECHA Y FIRMA)</t>
  </si>
  <si>
    <t>INSTRUCCIONES:</t>
  </si>
  <si>
    <t>NOMBRE LICITADOR</t>
  </si>
  <si>
    <r>
      <t xml:space="preserve">Los campos con formatos en color negro no son editables, </t>
    </r>
    <r>
      <rPr>
        <sz val="9"/>
        <color rgb="FFFF0000"/>
        <rFont val="Tahoma"/>
        <family val="2"/>
      </rPr>
      <t>SÓLO INTRODUCIR LOS PRECIOS UNITARIOS (EN COLOR ROJO) PARA CADA PARTIDA</t>
    </r>
  </si>
  <si>
    <t>ANEXO Nº 9.a
REPOSICIÓN E INSTALACIÓN DE DIFERENTES EQUIPOS MECÁNICOS EN LA LÍNEA DEL TRATAMIENTO BIOLÓGICO EN EL PERÍMETRO DE SANEAMIENTO DE AIGÜES DE BARCELONA 
(Nº Exp.: AB/2025/106)</t>
  </si>
  <si>
    <t>ANEXO Nº 9.b
REPOSICIÓN E INSTALACIÓN DE DIFERENTES EQUIPOS MECÁNICOS EN LA LÍNEA DEL TRATAMIENTO BIOLÓGICO EN EL PERÍMETRO DE SANEAMIENTO DE AIGÜES DE BARCELONA 
(Nº Exp.: AB/2025/106)</t>
  </si>
  <si>
    <t>LOTE Nº 2 - Suministro e Instalación de una Soplante de Aireación en la EDAR de Sant Feliu de Llobregat: Instalación mecánica de la soplante, suministro e instalación de los elementos mecánicos necesarios y obra civi biológicos de la EDAR del Baix Llobregat</t>
  </si>
  <si>
    <t>2.1</t>
  </si>
  <si>
    <t>2.2</t>
  </si>
  <si>
    <t>2.3</t>
  </si>
  <si>
    <t>2.4</t>
  </si>
  <si>
    <t>2.5</t>
  </si>
  <si>
    <t>2.6</t>
  </si>
  <si>
    <t>2.7</t>
  </si>
  <si>
    <t>2.8</t>
  </si>
  <si>
    <t>Suministro e instalación de tuberías y accesorios.</t>
  </si>
  <si>
    <t>Otros trabajos. Cualquier otro trabajo o recurso o material necesario para el cumplimiento del objetivo (como por ejemplo la puesta en marcha o cambio de hojas de la puerta de entrada o cualquier otro).</t>
  </si>
  <si>
    <t>Ingeniería básica, de detalle, integración y seguimiento. Trabajos de ingeniería básica y de detalle de todo el LOTE 2 y de todo el resto de su integración y del seguimiento. Partida fija mínima 15.000€</t>
  </si>
  <si>
    <t>Instalación de soplante de levitación del LOTE 5. Instalación de las válvulas de regulación y de todos los accesorios, equipos y recursos necesarios, del LOTE 5 y las indicadas en PPT.</t>
  </si>
  <si>
    <t>Suministro e instalación de la obra civil. Trabajos, suministro e instalación de la obra civil y todos los accesorios, escombros, agujeros, equipos y recursos necesarios para la instalación de la soplante de levitación, sus tuberías, cables eléctricos y todos los accesorios.</t>
  </si>
  <si>
    <t>Suministro e instalación de la obra civil - movimiento tabique. Trabajos, suministro e instalación de la obra civil y todos los accesorios para mover un tabique, restablecer agujeros, necesarios para la instalación de la soplante de levitación, sus tuberías y todos los accesorios finalmente a disposición.</t>
  </si>
  <si>
    <t>TOTAL LOTE Nº 2</t>
  </si>
  <si>
    <t>TOTAL EJECUCIÓN PARA EL CONTRATO DEL LOTE Nº 2 (SIN IVA)……………………………………….</t>
  </si>
  <si>
    <t>TOTAL EJECUCIÓN PARA EL CONTRATO DEL LOTE Nº 2 (CON IVA) ………………………………</t>
  </si>
  <si>
    <t>ANEXO Nº 9.c
REPOSICIÓN E INSTALACIÓN DE DIFERENTES EQUIPOS MECÁNICOS EN LA LÍNEA DEL TRATAMIENTO BIOLÓGICO EN EL PERÍMETRO DE SANEAMIENTO DE AIGÜES DE BARCELONA 
(Nº Exp.: AB/2025/106)</t>
  </si>
  <si>
    <t>LOTE Nº 3 - Suministro e Instalación de una Soplante de Aireación en la EDAR de Sant Feliu de Llobregat: Suministro e instalación eléctrica y de control, de cables eléctricos, protecciones de la parte de potencia y señal, comunicaciones e implementación a PLC y SCADA</t>
  </si>
  <si>
    <t>3.7</t>
  </si>
  <si>
    <t>Suministro e instalación de cuadros eléctricos. "Suministro e instalación de: - un cuadro nuevo general (o ampliación si no hay espacio). - un cuadro nuevo potencia y señal para todo el resto de equipos incluyendo PLC, la CPU, sus entradas y salidas y equipos para comunicar con el sistema actual. Todo de las mismas carcateristicas que las actuales o mejores. 5 y las indicadas en el PPT."</t>
  </si>
  <si>
    <t>Otros trabajos o recursos. Cualquier otro trabajo o recurso o material necesario para el cumplimiento del objetivo (como por ejemplo la puesta en marcha).</t>
  </si>
  <si>
    <t>Ingeniería básica, de detalle. Trabajos de ingeniería básica y de detalle. Conjunto. Partida fija mínima 8.000€</t>
  </si>
  <si>
    <t>Suministro, instalación y adecuación de PLC y SCADA. "Suministro, instalación en el cuadro, programación de PLC, CPU, nuevos módulos I/O, comunicaciones y Scada (incluyendo sinóptico) y los accesorios, equipos y recursos necesarios para la implementación a sistema de todas las modificaciones realizadas. Incluidos todos los accesorios, equipos y recursos necesarios. Para la soplante de levitación suministrada".</t>
  </si>
  <si>
    <t>TOTAL LOTE Nº 3</t>
  </si>
  <si>
    <t>TOTAL EJECUCIÓN PARA EL CONTRATO DEL LOTE Nº 3 (SIN IVA)……………………………………….</t>
  </si>
  <si>
    <t>TOTAL EJECUCIÓN PARA EL CONTRATO DEL LOTE Nº 3 (CON IVA) ………………………………</t>
  </si>
  <si>
    <t>ANEXO Nº 9.d
REPOSICIÓN E INSTALACIÓN DE DIFERENTES EQUIPOS MECÁNICOS EN LA LÍNEA DEL TRATAMIENTO BIOLÓGICO EN EL PERÍMETRO DE SANEAMIENTO DE AIGÜES DE BARCELONA 
(Nº Exp.: AB/2025/106)</t>
  </si>
  <si>
    <t>LOTE Nº 4 - Suministro e Instalación de una Soplante de Aireación en la EDAR de Sant Feliu de Llobregat: Adecuaciones al CREA</t>
  </si>
  <si>
    <t>4.5</t>
  </si>
  <si>
    <t>Ingeniería básica, de detalle. Trabajos de ingeniería básica y de detalle. Conjunto.</t>
  </si>
  <si>
    <t>Adecuación CREA Trabajos de adecuación según indicaciones en el pliego de prescripciones y en las indicaciones durante todas las actuaciones.</t>
  </si>
  <si>
    <t>Otros trabajos. Cualquier otro trabajo necesario para el cumplimiento del objetivo (como por ejemplo la puesta en marcha).</t>
  </si>
  <si>
    <t>TOTAL LOTE Nº 4</t>
  </si>
  <si>
    <t>TOTAL EJECUCIÓN PARA EL CONTRATO DEL LOTE Nº 4 (SIN IVA)……………………………………….</t>
  </si>
  <si>
    <t>ANEXO Nº 9.e
REPOSICIÓN E INSTALACIÓN DE DIFERENTES EQUIPOS MECÁNICOS EN LA LÍNEA DEL TRATAMIENTO BIOLÓGICO EN EL PERÍMETRO DE SANEAMIENTO DE AIGÜES DE BARCELONA 
(Nº Exp.: AB/2025/106)</t>
  </si>
  <si>
    <t>LOTE Nº 5 - Suministro e Instalación de una Soplante de Aireación en la EDAR de Sant Feliu de Llobregat: Suministro de soplante de levitación</t>
  </si>
  <si>
    <t>5.4</t>
  </si>
  <si>
    <t>Suministro de soplante de levitación. Suministro de soplante de levitación según descripción PPT.</t>
  </si>
  <si>
    <t>Otros trabajos. Cualquier otro trabajo o recurso o material necesario para el cumplimiento del objetivo (como por ejemplo la puesta en marcha).</t>
  </si>
  <si>
    <t>TOTAL LOTE Nº 5</t>
  </si>
  <si>
    <t>TOTAL EJECUCIÓN PARA EL CONTRATO DEL LOTE Nº 5 (SIN IVA)……………………………………….</t>
  </si>
  <si>
    <t>TOTAL EJECUCIÓN PARA EL CONTRATO DEL LOTE Nº 5 (CON IVA) ………………………………</t>
  </si>
  <si>
    <t>TOTAL EJECUCIÓN PARA EL CONTRATO DEL LOTE Nº 4 (CON IVA) ………………………………</t>
  </si>
  <si>
    <t>ANEXO Nº 9.f
REPOSICIÓN E INSTALACIÓN DE DIFERENTES EQUIPOS MECÁNICOS EN LA LÍNEA DEL TRATAMIENTO BIOLÓGICO EN EL PERÍMETRO DE SANEAMIENTO DE AIGÜES DE BARCELONA 
(Nº Exp.: AB/2025/106)</t>
  </si>
  <si>
    <t>LOTE Nº 6 - Mejora de la Confiabilidad en el Sistema de Aireación de los Reactores Biológicos de la EDAR de Sant Feliu de Llobregat: Instalación mecánica, de nuevas válvulas de regulación de aire en la línea de aire que abastece a los difusores de los 6 reactores biológicos, instrumentación y analizadores, incluyendo suministro e instalación de todos los accesorios</t>
  </si>
  <si>
    <t>Ingeniería básica, de detalle, integración y seguimiento. Trabajos de ingeniería básica y de detalle de todo el LOTE 6 y de todo el resto de su integración y del seguimiento.</t>
  </si>
  <si>
    <t>Otros trabajos. Cualquier otro trabajo o material necesario para el cumplimiento del objetivo (como por ejemplo la supervisión y puesta en marcha).</t>
  </si>
  <si>
    <t>Instalación de válvulas de regulación del LOTE 9. Instalación de las válvulas de regulación y de todos los accesorios, equipos y recursos necesarios, del LOTE 9 y las indicadas en PPT. Por cada reactor.</t>
  </si>
  <si>
    <t>Suministro e instalación de tuberías y accesorios. Suministro e instalación de tubería y todos los accesorios, equipos y recursos necesarios para realizar el cambio de diámetro. Por cada reactor.</t>
  </si>
  <si>
    <t>TOTAL LOTE Nº 6</t>
  </si>
  <si>
    <t>TOTAL EJECUCIÓN PARA EL CONTRATO DEL LOTE Nº 6 (SIN IVA)……………………………………….</t>
  </si>
  <si>
    <t>TOTAL EJECUCIÓN PARA EL CONTRATO DEL LOTE Nº 6 (CON IVA) ………………………………</t>
  </si>
  <si>
    <t>ANEXO Nº 9.g
REPOSICIÓN E INSTALACIÓN DE DIFERENTES EQUIPOS MECÁNICOS EN LA LÍNEA DEL TRATAMIENTO BIOLÓGICO EN EL PERÍMETRO DE SANEAMIENTO DE AIGÜES DE BARCELONA 
(Nº Exp.: AB/2025/106)</t>
  </si>
  <si>
    <t>LOTE Nº 7 - Mejora de la Confiabilidad en el Sistema de Aireación de los Reactores Biológicos de la EDAR de Sant Feliu de Llobregat: Suministro e instalación eléctrica y de control, de cables eléctricos, protecciones de la parte de potencia y señal, comunicaciones e implementación a PLC y SCADA</t>
  </si>
  <si>
    <t>Estudio CFD (dinámica computacional de fluidos) para el comportamiento del nuevo agitador en el recinto anóxico</t>
  </si>
  <si>
    <t>Suministro e instalación cables eléctricos. Suministro e instalación de cables de potencia y señal, comunicación, protecciones, accesorios, equipos y recursos necesarios. Por cada reactor.</t>
  </si>
  <si>
    <t>Suministro, instalación y adecuación de PLC y SCADA. Suministro, instalación, adecuación (incluida programación) de PLC (incluyendo nuevos módulos si necesario), comunicaciones y Scada (incluyendo sinóptico) y los accesorios, equipos y recursos necesarios para la implementación a sistema de todas las modificaciones realizadas. Por cada reactor</t>
  </si>
  <si>
    <t>Otros trabajos o recursos. Cualquier otro trabajo o material necesario para el cumplimiento del objetivo (como por ejemplo la supervisión y puesta en marcha).</t>
  </si>
  <si>
    <t>TOTAL LOTE Nº 7</t>
  </si>
  <si>
    <t>TOTAL EJECUCIÓN PARA EL CONTRATO DEL LOTE Nº 7 (SIN IVA)……………………………………….</t>
  </si>
  <si>
    <t>TOTAL EJECUCIÓN PARA EL CONTRATO DEL LOTE Nº 7 (CON IVA) ………………………………</t>
  </si>
  <si>
    <t>LOTE Nº 8 - Mejora de la Confiabilidad en el Sistema de Aireación de los Reactores Biológicos de la EDAR de Sant Feliu de Llobregat: Adecuaciones al CREA</t>
  </si>
  <si>
    <t>8.5</t>
  </si>
  <si>
    <t>TOTAL LOTE Nº 8</t>
  </si>
  <si>
    <t>TOTAL EJECUCIÓN PARA EL CONTRATO DEL LOTE Nº 8 (SIN IVA)……………………………………….</t>
  </si>
  <si>
    <t>TOTAL EJECUCIÓN PARA EL CONTRATO DEL LOTE Nº 8 (CON IVA) ………………………………</t>
  </si>
  <si>
    <t>ANEXO Nº 9.h
REPOSICIÓN E INSTALACIÓN DE DIFERENTES EQUIPOS MECÁNICOS EN LA LÍNEA DEL TRATAMIENTO BIOLÓGICO EN EL PERÍMETRO DE SANEAMIENTO DE AIGÜES DE BARCELONA 
(Nº Exp.: AB/2025/106)</t>
  </si>
  <si>
    <t>ANEXO Nº 9.i
REPOSICIÓN E INSTALACIÓN DE DIFERENTES EQUIPOS MECÁNICOS EN LA LÍNEA DEL TRATAMIENTO BIOLÓGICO EN EL PERÍMETRO DE SANEAMIENTO DE AIGÜES DE BARCELONA 
(Nº Exp.: AB/2025/106)</t>
  </si>
  <si>
    <t>LOTE Nº 9 - Mejora de la Confiabilidad en el Sistema de Aireación de los Reactores Biológicos de la EDAR de Sant Feliu de Llobregat: Mejora de la Confiabilidad en el Sistema de Aireación de los Reactores Biológicos de la EDAR de Sant Feliu de Llobregat</t>
  </si>
  <si>
    <t>9.4</t>
  </si>
  <si>
    <t>Suministro de válvulas de regulación.</t>
  </si>
  <si>
    <t>TOTAL LOTE Nº 9</t>
  </si>
  <si>
    <t>TOTAL EJECUCIÓN PARA EL CONTRATO DEL LOTE Nº 9 (SIN IVA)……………………………………….</t>
  </si>
  <si>
    <t>TOTAL EJECUCIÓN PARA EL CONTRATO DEL LOTE Nº 9 (CON IVA) ………………………………</t>
  </si>
  <si>
    <t>ANEXO Nº 9.j
REPOSICIÓN E INSTALACIÓN DE DIFERENTES EQUIPOS MECÁNICOS EN LA LÍNEA DEL TRATAMIENTO BIOLÓGICO EN EL PERÍMETRO DE SANEAMIENTO DE AIGÜES DE BARCELONA 
(Nº Exp.: AB/2025/106)</t>
  </si>
  <si>
    <t>LOTE Nº 10 - Mejora de la Confiabilidad en el Sistema de Aireación de los Reactores Biológicos de la EDAR de Sant Feliu de Llobregat: Suministro de sondas y equipos de medida</t>
  </si>
  <si>
    <t>Suministro analizador de Amoni 2 Canals. Suministro analizador de Amonio 2 Canales, rango 0,05-20 mg/l NH4-N, 2 canal muestra continua: 1x Analizador de amonio de 2 canales. 1x set de montaje a barandilla o mural. 2x Filtrax. 2x set montaje filtrax. 2x abrazadera. 2x abrazadera. 2x abrazadera. y trabajos y recursos.</t>
  </si>
  <si>
    <t>Suministro sonda Nitrato "Suministro sonda Nitrato, ""Sensor de nitrato por absorbancia UV, camino óptica de 2 mm, rango 0,05 a 50 mg/L NO3-N."": 1x Sonda de nitrato 1x set de montaje a barandilla y mural con todo el resto de accesorios.</t>
  </si>
  <si>
    <t>Suministro analizador de Amonio 1 Canal. "Suministro analizador de Amonio 1 Canal, rango 0,05-20 mg/l NH4-N, 1 canal muestra continua: 1xAnalizador de amonio de 1 canal. 1x set de montaje a barandilla o mural. 1x Filtrax. resto de accesorios necesarios y partes proporcionales de materiales y trabajos y recursos.</t>
  </si>
  <si>
    <t>Suministro accesorios por un canal por analizador de Amoni 2 Canals. "Suministro accesorios por un canal por analizador de Amoni 2 Canals muestra continua: 1x Filtrax. 1x set montaje filtrax. 1x abrazadera. con todo el resto de accesorios necesarios y partes proporcionales de materiales y trabajos y recursos. Según PPT."</t>
  </si>
  <si>
    <t>Suministro Controlador SC4500 "Suministro Controlador SC4500"", Controlador SC4500 - 100% compatible con instrumentación de HACH existente con comunicación Ethernet IP. Compatible con Claros, para dos 2 sensoras digitales. Pantalla de protección UV para parte SC para la SC4200c/SC4500. trabajos y recursos. Según PPT."</t>
  </si>
  <si>
    <t>Otros trabajos. Cualquier otro trabajo necesario para el cumplimiento del objetivo (como por ejemplo la supervisión y puesta en marcha y visto bueno de la instalación)</t>
  </si>
  <si>
    <t>TOTAL LOTE Nº 10</t>
  </si>
  <si>
    <t>TOTAL EJECUCIÓN PARA EL CONTRATO DEL LOTE Nº 10 (SIN IVA)……………………………………….</t>
  </si>
  <si>
    <t>TOTAL EJECUCIÓN PARA EL CONTRATO DEL LOTE Nº 10 (CON IVA) ………………………………</t>
  </si>
  <si>
    <t>ANEXO Nº 9.k
REPOSICIÓN E INSTALACIÓN DE DIFERENTES EQUIPOS MECÁNICOS EN LA LÍNEA DEL TRATAMIENTO BIOLÓGICO EN EL PERÍMETRO DE SANEAMIENTO DE AIGÜES DE BARCELONA 
(Nº Exp.: AB/2025/106)</t>
  </si>
  <si>
    <t>LOTE Nº 11 - Suministro e instalación de 6 bombas para el emisario de agua tratada de la EDAR Besós (compra de 5 unidades)</t>
  </si>
  <si>
    <t>Ingeniería previa</t>
  </si>
  <si>
    <t>Trabajos de ingeniería previos para la definición de la nueva bomba, definición de la totalidad de elementos periféricos mecánicos y la definición de la instalación eléctrica, de control y comunicaciones según Pliego de Prescripciones Técnicas</t>
  </si>
  <si>
    <t>Suministro bombas</t>
  </si>
  <si>
    <t>Suministro y descarga a la EDAR Besòs de bomba por agua emisario según especificaciones técnicas incluidas en el Pliego de Prescripciones Técnicas</t>
  </si>
  <si>
    <t>Montaje mecánico bombas</t>
  </si>
  <si>
    <t>Desmontaje de la bomba antigua e instalación de la bomba nueva en su ubicación según especificaciones técnicas incluidas en el Pliego de Prescripciones Técnicas</t>
  </si>
  <si>
    <t xml:space="preserve"> Montaje eléctrico, control y comunicaciones</t>
  </si>
  <si>
    <t>11.13</t>
  </si>
  <si>
    <t>11.14</t>
  </si>
  <si>
    <t>11.15</t>
  </si>
  <si>
    <t>11.16</t>
  </si>
  <si>
    <t>11.17</t>
  </si>
  <si>
    <t>11.18</t>
  </si>
  <si>
    <t>11.19</t>
  </si>
  <si>
    <t>Desconexión y retirada de cuadro donde se ubica el variador de frecuencia</t>
  </si>
  <si>
    <t>Colocación y montaje de la nueva centralita de control de la nueva bomba hasta un perfecto funcionamiento según especificaciones técnicas del Pliego de Prescripciones Técnicas</t>
  </si>
  <si>
    <t>Programación de PLCs, centralitas de control, SCADA, pantallas HMI, etc. hasta un perfecto funcionamiento según especificaciones técnicas del Pliego de Prescripciones Técnicas</t>
  </si>
  <si>
    <t>Desconexión y retirada de cuadro de conexiones ubicado en la parte superior del colector de impulsión</t>
  </si>
  <si>
    <t>Desconexión y retirada de cuadro de conexiones de la bomba anclado en el suelo</t>
  </si>
  <si>
    <t>Desconexión y retirada de la línea de potencia y maniobra actual</t>
  </si>
  <si>
    <t>Suministro y montaje de nuevo cuadro de conexiones ubicado en la parte superior del colector de impulsión totalmente estanco hasta un perfecto funcionamiento según especificaciones técnicas del Pliego de Prescripciones Técnicas</t>
  </si>
  <si>
    <t>Suministro e instalación de cuadro de conexiones eléctricas de potencia y señal de la bomba, anclado al suelo, hasta un perfecto funcionamiento según especificaciones técnicas del Pliego de Prescripciones Técnicas</t>
  </si>
  <si>
    <t>Suministro y montaje de variador de frecuencia para la nueva bomba instalada hasta un perfecto funcionamiento según especificaciones técnicas del Pliego de Prescripciones Técnicas</t>
  </si>
  <si>
    <t>Adecuación y adaptación del cajón de ventilación del variador hasta un perfecto funcionamiento según especificaciones técnicas del Pliego de Prescripciones Técnicas</t>
  </si>
  <si>
    <t>Suministro e instalación de cable de potencia de Cu apantallado por bandejas ya existentes según especificaciones técnicas del Pliego de Prescripciones Técnicas</t>
  </si>
  <si>
    <t>Suministro e instalación de cable de control multiconductor de Cu apantallado por bandejas ya existentes según especificaciones técnicas del Pliego de Prescripciones Técnicas</t>
  </si>
  <si>
    <t>Conexionado de la totalidad del circuito de potencia y señales hasta un perfecto funcionamiento según especificaciones técnicas del Pliego de Prescripciones Técnicas</t>
  </si>
  <si>
    <t>Jornada de técnico especialista en la puesta en marcha del variador de frecuencia</t>
  </si>
  <si>
    <t>Partida alzada fijada a justificar y ejecutar por el adjudicatario (sólo en caso de ser necesario) para el refuerzo de las bandejas eléctricas existentes</t>
  </si>
  <si>
    <t xml:space="preserve"> ml</t>
  </si>
  <si>
    <t xml:space="preserve"> Instalación mecánica complementaria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</si>
  <si>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</si>
  <si>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</si>
  <si>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</si>
  <si>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</si>
  <si>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</si>
  <si>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</si>
  <si>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</si>
  <si>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</si>
  <si>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Desmontaje de la válvula de aislamiento y suministro y montaje de la nueva válvula de aislamiento de la válvula de venteo hasta perfecto funcionamiento según especificaciones técnicas incluidas en el Pliego de Prescripciones Técnicas</t>
  </si>
  <si>
    <t>Partida alzada fijada a justificar y ejecutar por el adjudicatario para la sustitución de la caracolería en mal estado según especificaciones técnicas del Pliego de Prescripciones Técnicas</t>
  </si>
  <si>
    <t>Desmontaje de la válvula de venteo existente y suministro y montaje de nueva válvula de venteo hasta perfecto funcionamiento según especificaciones técnicas incluidas en el Pliego de Prescripciones Técnicas</t>
  </si>
  <si>
    <t>Refuerzo estructural y de protección de pasamuro de aspiración bomba de DN1400 según especificaciones técnicas del Pliego de Prescripciones Técnicas</t>
  </si>
  <si>
    <t>Refuerzo estructural y de protección de pasamuro de impulsión bomba de DN1200 según especificaciones técnicas del Pliego de Prescripciones Técnicas</t>
  </si>
  <si>
    <t>Refuerzo estructural y de protección del pasamuro del colector de vaciado de DN1600 según especificaciones técnicas del Pliego de Prescripciones Técnicas</t>
  </si>
  <si>
    <t>Pintado de las tuberías según especificaciones técnicas del Pliego de Prescripciones Técnicas</t>
  </si>
  <si>
    <t>Pintado de la tubería de vaciado según especificaciones técnicas del Pliego de Prescripciones Técnicas</t>
  </si>
  <si>
    <t>Varios</t>
  </si>
  <si>
    <t>11.28</t>
  </si>
  <si>
    <t>11.29</t>
  </si>
  <si>
    <t>Partida alzada a justificar durante la obra por el adjudicatario para la gestión de residuos generados durante la ejecución</t>
  </si>
  <si>
    <t>TOTAL LOTE Nº 11</t>
  </si>
  <si>
    <t>TOTAL EJECUCIÓN PARA EL CONTRATO DEL LOTE Nº 11 (SIN IVA)……………………………………….</t>
  </si>
  <si>
    <t>TOTAL EJECUCIÓN PARA EL CONTRATO DEL LOTE Nº 11 (CON IVA) ………………………………</t>
  </si>
  <si>
    <t>ANEXO Nº 9.l
REPOSICIÓN E INSTALACIÓN DE DIFERENTES EQUIPOS MECÁNICOS EN LA LÍNEA DEL TRATAMIENTO BIOLÓGICO EN EL PERÍMETRO DE SANEAMIENTO DE AIGÜES DE BARCELONA 
(Nº Exp.: AB/2025/106)</t>
  </si>
  <si>
    <t>LOTE Nº 12 - Adaptación de un nuevo colector para la instalación de dos soplantes de emergencia en la EDAR de Besós</t>
  </si>
  <si>
    <t>12.1</t>
  </si>
  <si>
    <t>12.2</t>
  </si>
  <si>
    <t>12.3</t>
  </si>
  <si>
    <t>12.4</t>
  </si>
  <si>
    <t>12.5</t>
  </si>
  <si>
    <t>Suministro de válvula de DN400 según especificaciones técnicas del Pliego de Prescripciones Técnicas</t>
  </si>
  <si>
    <t>Definición, construcción, instalación y montaje hasta un perfecto funcionamiento de colector de aireación según especificaciones técnicas del Pliego de Prescripciones Técnicas. Incluye el montaje de las dos válvulas de DN400</t>
  </si>
  <si>
    <t>Suministro y montaje de soportación según especificaciones técnicas del Pliego de Prescripciones Técnicas</t>
  </si>
  <si>
    <t>Partida alzada de abono íntegro a justificar para la gestión de residuos generados durante la ejecución de la obra</t>
  </si>
  <si>
    <t>Partida alzada de abono íntegro a justificar para la Prevención de Riesgos Laborales durante la ejecución de la obra</t>
  </si>
  <si>
    <t>TOTAL LOTE Nº 12</t>
  </si>
  <si>
    <t>TOTAL EJECUCIÓN PARA EL CONTRATO DEL LOTE Nº 12 (SIN IVA)……………………………………….</t>
  </si>
  <si>
    <t>TOTAL EJECUCIÓN PARA EL CONTRATO DEL LOTE Nº 12 (CON IVA) ………………………………</t>
  </si>
  <si>
    <t>Partida alzada fijada a justificar y ejecutar por el adjudicatario (sólo en caso de ser necesario) para la rehabilitación parcial de los soportes galvanizados que soportan la placa de anclaje del agitador</t>
  </si>
  <si>
    <t>Partida alzada fijada a disposición de dirección de Aigües de Barcelona sobre la entrega de la documentación y de la Ingeniería del LOTE 2. Bonificación por entrega, según hitos y cronograma del PPT a la semana estipulada, de la documentación y de la Ingeniería, aprobada en forma y contenido.</t>
  </si>
  <si>
    <t>Partida alzada fijada a disposición de dirección de Aigües de Barcelona sobre la entrega de la obra y de la documentación AS-BUILT del LOTE 2. Bonificación por entrega, según hitos y cronograma del PPT en la semana estipulada, de la obra y la documentación AS-BUILT (ingeniería, calidad, manual de mantenimiento y montaje, otros), con el funcionamiento aprobado.</t>
  </si>
  <si>
    <t>Partida alzada fijada a disposición de dirección de Aigües de Barcelona sobre la entrega de la documentación y de la Ingeniería del LOTE 3. Bonificación por entrega, según hitos y cronograma del PPT a la semana estipulada, de la documentación y de la Ingeniería, aprobada en forma y contenido.</t>
  </si>
  <si>
    <t>Partida alzada fijada a disposición de dirección de Aigües de Barcelona sobre la entrega de la obra y de la documentación AS-BUILT del LOTE 3. Bonificación por entrega, según hitos y cronograma del PPT en la semana estipulada, de la obra y la documentación AS-BUILT (ingeniería, calidad, manual de mantenimiento y montaje, otros), con el funcionamiento aprobado.</t>
  </si>
  <si>
    <t>Partida alzada fijada a disposición de dirección de Aigües de Barcelona sobre la entrega de la documentación y de la Ingeniería del LOTE 4. Bonificación por entrega, según hitos y cronograma del PPT a la semana estipulada, de la documentación y de la Ingeniería, aprobada en forma y contenido.</t>
  </si>
  <si>
    <t>Partida alzada fijada a disposición de dirección de Aigües de Barcelona sobre la entrega de la obra y de la documentación AS-BUILT del LOTE 4. Bonificación por entrega, según hitos y cronograma del PPT en la semana estipulada, de la obra y la documentación AS-BUILT (ingeniería, calidad, manual de mantenimiento y montaje, otros), con el funcionamiento aprobado.</t>
  </si>
  <si>
    <t>Partida alzada fijada a disposición de dirección de Aigües de Barcelona sobre la entrega de la documentación y de la Ingeniería del LOTE 5. Bonificación por entrega, según hitos y cronograma del PPT a la semana estipulada, de la documentación y de la Ingeniería, aprobada en forma y contenido.</t>
  </si>
  <si>
    <t>Partida alzada fijada a disposición de dirección de Aigües de Barcelona sobre la entrega de la obra y de la documentación AS-BUILT del LOTE 5. Bonificación por entrega, según hitos y cronograma del PPT en la semana estipulada, de la obra y la documentación AS-BUILT (ingeniería, calidad, manual de mantenimiento y montaje, otros), con el funcionamiento aprobado.</t>
  </si>
  <si>
    <t>Partida alzada fijada a disposición de dirección de Aigües de Barcelona sobre la entrega de la documentación y de la Ingeniería del LOTE 6. Bonificación por entrega, según hitos y cronograma del PPT a la semana estipulada, de la documentación y de la Ingeniería, aprobada en forma y contenido.</t>
  </si>
  <si>
    <t>Partida alzada fijada a disposición de dirección de Aigües de Barcelona sobre la entrega de la obra y de la documentación AS-BUILT del LOTE 6. Bonificación por entrega, según hitos y cronograma del PPT en la semana estipulada, de la obra y la documentación AS-BUILT (ingeniería, calidad, manual de mantenimiento y montaje, otros), con el funcionamiento aprobado.</t>
  </si>
  <si>
    <t>Partida alzada fijada a disposición de dirección de Aigües de Barcelona sobre la entrega de la documentación y de la Ingeniería del LOTE 7. Bonificación por entrega, según hitos y cronograma del PPT a la semana estipulada, de la documentación y de la Ingeniería, aprobada en forma y contenido.</t>
  </si>
  <si>
    <t>Partida alzada fijada a disposición de dirección de Aigües de Barcelona sobre la entrega de la obra y de la documentación AS-BUILT del LOTE 7. Bonificación por entrega, según hitos y cronograma del PPT en la semana estipulada, de la obra y la documentación AS-BUILT (ingeniería, calidad, manual de mantenimiento y montaje, otros), con el funcionamiento aprobado.</t>
  </si>
  <si>
    <t>Adecuación CREA Trabajos de adecuación según indicaciones en el pliego de prescripciones y en las indicaciones durante todas las actuaciones. por cada reactor.</t>
  </si>
  <si>
    <t>Partida alzada fijada a disposición de dirección de Aigües de Barcelona sobre la entrega de la documentación y de la Ingeniería del LOTE 8. Bonificación por entrega, según hitos y cronograma del PPT a la semana estipulada, de la documentación y de la Ingeniería, aprobada en forma y contenido.</t>
  </si>
  <si>
    <t>Partida alzada fijada a disposición de dirección de Aigües de Barcelona sobre la entrega de la obra y de la documentación AS-BUILT del LOTE 8. Bonificación por entrega, según hitos y cronograma del PPT en la semana estipulada, de la obra y la documentación AS-BUILT (ingeniería, calidad, manual de mantenimiento y montaje, otros), con el funcionamiento aprobado.</t>
  </si>
  <si>
    <t>Suministro e instalación cables. "Suministro e instalación de todos los cables de potencia, señal y comunicación, protecciones, para dar servicio al suministrado por el LOTE 5 y las indicadas en el PPT. todos los accesorios, equipos y recursos necesarios. El cable de alimentación de la soplante mínima sección 2x(3x150+70)."</t>
  </si>
  <si>
    <t>Instalación de sondas y equipos de medida del LOTE 10. Instalación a proceso de sondas y equipos de medida, los accesorios, equipos y recursos necesarios, del LOTE 10 y las indicadas en el PPT (como la desinstalación e instalación de los equipos de RB1). Por cada reactor.</t>
  </si>
  <si>
    <t>Instalación eléctrica de sondas y equipos de medida del LOTE 10. Instalación y conexionado eléctrico y de control de sondas y equipos de medida, los accesorios, equipos y recursos necesarios, del LOTE 10 y las indicadas en el PPT (como la desinstalación e instalación de los equipos de RB1). Por cada reactor.</t>
  </si>
  <si>
    <t>Partida alzada fijada a disposición de dirección de Aigües de Barcelona sobre la entrega de la documentación y de la Ingeniería del LOTE 9. Bonificación por entrega, según hitos y cronograma del PPT a la semana estipulada, de la documentación y de la Ingeniería, aprobada en forma y contenido.</t>
  </si>
  <si>
    <t>Partida alzada fijada a disposición de dirección de Aigües de Barcelona sobre la entrega de la obra y de la documentación AS-BUILT del LOTE 9. Bonificación por entrega, según hitos y cronograma del PPT en la semana estipulada, de la obra y la documentación AS-BUILT (ingeniería, calidad, manual de mantenimiento y montaje, otros), con el funcionamiento aprobado</t>
  </si>
  <si>
    <t>Partida alzada fijada a disposición de dirección de Aigües de Barcelona sobre la entrega de la documentación y de la Ingeniería del LOTE 10. Bonificación por entrega, según hitos y cronograma del PPT a la semana estipulada, de la documentación y de la Ingeniería, aprobada en forma y contenido.</t>
  </si>
  <si>
    <t>Partida alzada fijada a disposición de dirección de Aigües de Barcelona sobre la entrega de la obra y de la documentación AS-BUILT del LOTE 10. Bonificación por entrega, según hitos y cronograma del PPT en la semana estipulada, de la obra y la documentación AS-BUILT (ingeniería, calidad, manual de mantenimiento y montaje, otros), con el funcionamiento aprobado.</t>
  </si>
  <si>
    <t>Partida alzada fijada a justificar y ejecutar por el adjudicatario (sólo en caso de ser necesario) para la rehabilitación del suelo técnico de la sala de CCMs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</si>
</sst>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\.m"/>
    <numFmt numFmtId="165" formatCode="###,###,##0"/>
    <numFmt numFmtId="166" formatCode="_-* #,##0.00\ [$€-1]_-;\-* #,##0.00\ [$€-1]_-;_-* &quot;-&quot;??\ [$€-1]_-;_-@"/>
    <numFmt numFmtId="167" formatCode="_-* #,##0.00\ &quot;€&quot;_-;\-* #,##0.00\ &quot;€&quot;_-;_-* &quot;-&quot;??\ &quot;€&quot;_-;_-@"/>
    <numFmt numFmtId="168" formatCode="###,###,##0.00"/>
    <numFmt numFmtId="169" formatCode="#,##0.00\ &quot;€&quot;"/>
    <numFmt numFmtId="170" formatCode="#,##0.00_ ;\-#,##0.00\ "/>
  </numFmts>
  <fonts count="15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sz val="9"/>
      <color rgb="FF000000"/>
      <name val="Tahoma"/>
      <family val="2"/>
    </font>
    <font>
      <sz val="9"/>
      <color theme="1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b/>
      <sz val="9"/>
      <color rgb="FF000000"/>
      <name val="Tahoma"/>
      <family val="2"/>
    </font>
    <font>
      <b/>
      <sz val="9"/>
      <color rgb="FFFF0000"/>
      <name val="Tahoma"/>
      <family val="2"/>
    </font>
    <font>
      <sz val="9"/>
      <color theme="3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theme="0" tint="-4.9989318521683403E-2"/>
        <bgColor rgb="FFCCFFFF"/>
      </patternFill>
    </fill>
  </fills>
  <borders count="3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/>
    </xf>
    <xf numFmtId="168" fontId="8" fillId="0" borderId="0" xfId="0" applyNumberFormat="1" applyFont="1"/>
    <xf numFmtId="0" fontId="8" fillId="0" borderId="0" xfId="0" applyFont="1"/>
    <xf numFmtId="0" fontId="10" fillId="0" borderId="0" xfId="0" applyFont="1"/>
    <xf numFmtId="0" fontId="4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0" fillId="0" borderId="0" xfId="0" applyFont="1" applyAlignment="1"/>
    <xf numFmtId="166" fontId="10" fillId="0" borderId="1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4" fillId="0" borderId="0" xfId="0" applyFont="1" applyProtection="1"/>
    <xf numFmtId="0" fontId="6" fillId="4" borderId="7" xfId="0" applyFont="1" applyFill="1" applyBorder="1" applyAlignment="1" applyProtection="1">
      <alignment horizontal="center" vertical="center" wrapText="1"/>
    </xf>
    <xf numFmtId="4" fontId="6" fillId="4" borderId="8" xfId="0" applyNumberFormat="1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4" fontId="6" fillId="4" borderId="9" xfId="0" applyNumberFormat="1" applyFont="1" applyFill="1" applyBorder="1" applyAlignment="1" applyProtection="1">
      <alignment horizontal="center" vertical="center" wrapText="1"/>
    </xf>
    <xf numFmtId="164" fontId="8" fillId="0" borderId="10" xfId="0" applyNumberFormat="1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center" vertical="center" wrapText="1"/>
    </xf>
    <xf numFmtId="49" fontId="8" fillId="0" borderId="11" xfId="0" applyNumberFormat="1" applyFont="1" applyBorder="1" applyAlignment="1" applyProtection="1">
      <alignment horizontal="left" vertical="center" wrapText="1"/>
    </xf>
    <xf numFmtId="165" fontId="8" fillId="0" borderId="11" xfId="0" applyNumberFormat="1" applyFont="1" applyBorder="1" applyAlignment="1" applyProtection="1">
      <alignment horizontal="center" vertical="center"/>
    </xf>
    <xf numFmtId="167" fontId="8" fillId="5" borderId="12" xfId="0" applyNumberFormat="1" applyFont="1" applyFill="1" applyBorder="1" applyAlignment="1" applyProtection="1">
      <alignment horizontal="center" vertical="center"/>
    </xf>
    <xf numFmtId="164" fontId="8" fillId="0" borderId="13" xfId="0" applyNumberFormat="1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 wrapText="1"/>
    </xf>
    <xf numFmtId="49" fontId="8" fillId="0" borderId="14" xfId="0" applyNumberFormat="1" applyFont="1" applyBorder="1" applyAlignment="1" applyProtection="1">
      <alignment horizontal="left" vertical="center" wrapText="1"/>
    </xf>
    <xf numFmtId="165" fontId="8" fillId="0" borderId="14" xfId="0" applyNumberFormat="1" applyFont="1" applyBorder="1" applyAlignment="1" applyProtection="1">
      <alignment horizontal="center" vertical="center"/>
    </xf>
    <xf numFmtId="167" fontId="8" fillId="5" borderId="15" xfId="0" applyNumberFormat="1" applyFont="1" applyFill="1" applyBorder="1" applyAlignment="1" applyProtection="1">
      <alignment horizontal="center" vertical="center"/>
    </xf>
    <xf numFmtId="166" fontId="9" fillId="0" borderId="11" xfId="0" applyNumberFormat="1" applyFont="1" applyBorder="1" applyAlignment="1" applyProtection="1">
      <alignment horizontal="center" vertical="center"/>
    </xf>
    <xf numFmtId="164" fontId="8" fillId="0" borderId="16" xfId="0" applyNumberFormat="1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 wrapText="1"/>
    </xf>
    <xf numFmtId="49" fontId="8" fillId="0" borderId="17" xfId="0" applyNumberFormat="1" applyFont="1" applyBorder="1" applyAlignment="1" applyProtection="1">
      <alignment horizontal="left" vertical="center" wrapText="1"/>
    </xf>
    <xf numFmtId="167" fontId="8" fillId="5" borderId="18" xfId="0" applyNumberFormat="1" applyFont="1" applyFill="1" applyBorder="1" applyAlignment="1" applyProtection="1">
      <alignment horizontal="center" vertical="center"/>
    </xf>
    <xf numFmtId="1" fontId="8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11" fillId="6" borderId="19" xfId="0" applyFont="1" applyFill="1" applyBorder="1" applyAlignment="1" applyProtection="1">
      <alignment vertical="center" wrapText="1"/>
    </xf>
    <xf numFmtId="4" fontId="11" fillId="6" borderId="20" xfId="0" applyNumberFormat="1" applyFont="1" applyFill="1" applyBorder="1" applyAlignment="1" applyProtection="1">
      <alignment vertical="center"/>
    </xf>
    <xf numFmtId="3" fontId="9" fillId="6" borderId="20" xfId="0" applyNumberFormat="1" applyFont="1" applyFill="1" applyBorder="1" applyAlignment="1" applyProtection="1">
      <alignment vertical="center"/>
    </xf>
    <xf numFmtId="167" fontId="11" fillId="6" borderId="21" xfId="0" applyNumberFormat="1" applyFont="1" applyFill="1" applyBorder="1" applyAlignment="1" applyProtection="1">
      <alignment vertical="center"/>
    </xf>
    <xf numFmtId="0" fontId="4" fillId="0" borderId="0" xfId="0" applyFont="1" applyAlignment="1" applyProtection="1">
      <alignment wrapText="1"/>
    </xf>
    <xf numFmtId="0" fontId="9" fillId="7" borderId="22" xfId="0" applyFont="1" applyFill="1" applyBorder="1" applyAlignment="1" applyProtection="1">
      <alignment horizontal="center" vertical="center"/>
    </xf>
    <xf numFmtId="0" fontId="9" fillId="7" borderId="22" xfId="0" applyFont="1" applyFill="1" applyBorder="1" applyAlignment="1" applyProtection="1">
      <alignment vertical="center"/>
    </xf>
    <xf numFmtId="0" fontId="11" fillId="7" borderId="22" xfId="0" applyFont="1" applyFill="1" applyBorder="1" applyAlignment="1" applyProtection="1">
      <alignment vertical="center" wrapText="1"/>
    </xf>
    <xf numFmtId="0" fontId="11" fillId="7" borderId="22" xfId="0" applyFont="1" applyFill="1" applyBorder="1" applyAlignment="1" applyProtection="1">
      <alignment vertical="center"/>
    </xf>
    <xf numFmtId="169" fontId="11" fillId="7" borderId="22" xfId="0" applyNumberFormat="1" applyFont="1" applyFill="1" applyBorder="1" applyAlignment="1" applyProtection="1">
      <alignment vertical="center"/>
    </xf>
    <xf numFmtId="0" fontId="9" fillId="0" borderId="0" xfId="0" applyFont="1" applyAlignment="1" applyProtection="1">
      <alignment horizontal="center"/>
    </xf>
    <xf numFmtId="0" fontId="9" fillId="0" borderId="0" xfId="0" applyFont="1" applyProtection="1"/>
    <xf numFmtId="0" fontId="12" fillId="0" borderId="0" xfId="0" applyFont="1" applyAlignment="1" applyProtection="1">
      <alignment vertical="center" wrapText="1"/>
    </xf>
    <xf numFmtId="169" fontId="11" fillId="0" borderId="0" xfId="0" applyNumberFormat="1" applyFont="1" applyProtection="1"/>
    <xf numFmtId="0" fontId="11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top" wrapText="1"/>
    </xf>
    <xf numFmtId="0" fontId="11" fillId="0" borderId="0" xfId="0" applyFont="1" applyProtection="1"/>
    <xf numFmtId="170" fontId="9" fillId="0" borderId="0" xfId="0" applyNumberFormat="1" applyFont="1" applyAlignment="1" applyProtection="1">
      <alignment vertical="top" wrapText="1"/>
    </xf>
    <xf numFmtId="4" fontId="9" fillId="0" borderId="0" xfId="0" applyNumberFormat="1" applyFont="1" applyAlignment="1" applyProtection="1">
      <alignment vertical="top"/>
    </xf>
    <xf numFmtId="0" fontId="11" fillId="7" borderId="23" xfId="0" applyFont="1" applyFill="1" applyBorder="1" applyAlignment="1" applyProtection="1">
      <alignment vertical="center" wrapText="1"/>
    </xf>
    <xf numFmtId="0" fontId="11" fillId="7" borderId="23" xfId="0" applyFont="1" applyFill="1" applyBorder="1" applyAlignment="1" applyProtection="1">
      <alignment vertical="center"/>
    </xf>
    <xf numFmtId="169" fontId="11" fillId="7" borderId="23" xfId="0" applyNumberFormat="1" applyFont="1" applyFill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2" fontId="8" fillId="0" borderId="0" xfId="0" applyNumberFormat="1" applyFont="1" applyAlignment="1" applyProtection="1">
      <alignment horizontal="right" vertical="top"/>
    </xf>
    <xf numFmtId="2" fontId="8" fillId="0" borderId="0" xfId="0" applyNumberFormat="1" applyFont="1" applyAlignment="1" applyProtection="1">
      <alignment horizontal="center" vertical="top" wrapText="1"/>
    </xf>
    <xf numFmtId="0" fontId="11" fillId="0" borderId="0" xfId="0" applyFont="1" applyAlignment="1" applyProtection="1">
      <alignment vertical="top"/>
    </xf>
    <xf numFmtId="0" fontId="8" fillId="0" borderId="0" xfId="0" applyFont="1" applyAlignment="1" applyProtection="1">
      <alignment horizontal="center"/>
    </xf>
    <xf numFmtId="0" fontId="8" fillId="0" borderId="0" xfId="0" applyFont="1" applyProtection="1"/>
    <xf numFmtId="170" fontId="11" fillId="0" borderId="0" xfId="0" applyNumberFormat="1" applyFont="1" applyAlignment="1" applyProtection="1">
      <alignment horizontal="left" vertical="top" wrapText="1"/>
    </xf>
    <xf numFmtId="170" fontId="9" fillId="0" borderId="0" xfId="0" applyNumberFormat="1" applyFont="1" applyAlignment="1" applyProtection="1">
      <alignment horizontal="left" vertical="top" wrapText="1"/>
    </xf>
    <xf numFmtId="0" fontId="0" fillId="0" borderId="0" xfId="0" applyFont="1" applyAlignment="1" applyProtection="1"/>
    <xf numFmtId="168" fontId="8" fillId="0" borderId="0" xfId="0" applyNumberFormat="1" applyFont="1" applyProtection="1"/>
    <xf numFmtId="0" fontId="10" fillId="0" borderId="0" xfId="0" applyFont="1" applyProtection="1"/>
    <xf numFmtId="0" fontId="12" fillId="0" borderId="0" xfId="0" applyFont="1" applyAlignment="1" applyProtection="1">
      <alignment wrapText="1"/>
    </xf>
    <xf numFmtId="0" fontId="8" fillId="0" borderId="0" xfId="0" applyFont="1" applyAlignment="1" applyProtection="1">
      <alignment wrapText="1"/>
    </xf>
    <xf numFmtId="0" fontId="6" fillId="4" borderId="28" xfId="0" applyFont="1" applyFill="1" applyBorder="1" applyAlignment="1" applyProtection="1">
      <alignment horizontal="center" vertical="center" wrapText="1"/>
    </xf>
    <xf numFmtId="4" fontId="6" fillId="4" borderId="29" xfId="0" applyNumberFormat="1" applyFont="1" applyFill="1" applyBorder="1" applyAlignment="1" applyProtection="1">
      <alignment horizontal="center" vertical="center" wrapText="1"/>
    </xf>
    <xf numFmtId="0" fontId="6" fillId="4" borderId="29" xfId="0" applyFont="1" applyFill="1" applyBorder="1" applyAlignment="1" applyProtection="1">
      <alignment horizontal="center" vertical="center" wrapText="1"/>
    </xf>
    <xf numFmtId="4" fontId="6" fillId="4" borderId="30" xfId="0" applyNumberFormat="1" applyFont="1" applyFill="1" applyBorder="1" applyAlignment="1" applyProtection="1">
      <alignment horizontal="center" vertical="center" wrapText="1"/>
    </xf>
    <xf numFmtId="164" fontId="8" fillId="0" borderId="24" xfId="0" applyNumberFormat="1" applyFont="1" applyBorder="1" applyAlignment="1" applyProtection="1">
      <alignment horizontal="center" vertical="center"/>
    </xf>
    <xf numFmtId="0" fontId="9" fillId="0" borderId="25" xfId="0" applyFont="1" applyBorder="1" applyAlignment="1" applyProtection="1">
      <alignment horizontal="center" vertical="center" wrapText="1"/>
    </xf>
    <xf numFmtId="49" fontId="8" fillId="0" borderId="25" xfId="0" applyNumberFormat="1" applyFont="1" applyBorder="1" applyAlignment="1" applyProtection="1">
      <alignment horizontal="left" vertical="center" wrapText="1"/>
    </xf>
    <xf numFmtId="165" fontId="8" fillId="0" borderId="25" xfId="0" applyNumberFormat="1" applyFont="1" applyBorder="1" applyAlignment="1" applyProtection="1">
      <alignment horizontal="center" vertical="center"/>
    </xf>
    <xf numFmtId="166" fontId="10" fillId="0" borderId="25" xfId="0" applyNumberFormat="1" applyFont="1" applyBorder="1" applyAlignment="1" applyProtection="1">
      <alignment horizontal="center" vertical="center"/>
      <protection locked="0"/>
    </xf>
    <xf numFmtId="167" fontId="8" fillId="5" borderId="26" xfId="0" applyNumberFormat="1" applyFont="1" applyFill="1" applyBorder="1" applyAlignment="1" applyProtection="1">
      <alignment horizontal="center" vertical="center"/>
    </xf>
    <xf numFmtId="166" fontId="14" fillId="0" borderId="11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0" borderId="2" xfId="0" applyFont="1" applyBorder="1" applyProtection="1"/>
    <xf numFmtId="0" fontId="7" fillId="0" borderId="3" xfId="0" applyFont="1" applyBorder="1" applyProtection="1"/>
    <xf numFmtId="0" fontId="6" fillId="3" borderId="4" xfId="0" applyFont="1" applyFill="1" applyBorder="1" applyAlignment="1" applyProtection="1">
      <alignment horizontal="center" vertical="center"/>
    </xf>
    <xf numFmtId="0" fontId="7" fillId="0" borderId="5" xfId="0" applyFont="1" applyBorder="1" applyProtection="1"/>
    <xf numFmtId="0" fontId="7" fillId="0" borderId="6" xfId="0" applyFont="1" applyBorder="1" applyProtection="1"/>
    <xf numFmtId="0" fontId="13" fillId="0" borderId="0" xfId="0" applyFont="1" applyAlignment="1" applyProtection="1">
      <alignment horizontal="left" vertical="top"/>
      <protection locked="0"/>
    </xf>
    <xf numFmtId="0" fontId="6" fillId="8" borderId="31" xfId="0" applyFont="1" applyFill="1" applyBorder="1" applyAlignment="1" applyProtection="1">
      <alignment horizontal="center" vertical="center" wrapText="1"/>
    </xf>
    <xf numFmtId="0" fontId="6" fillId="8" borderId="32" xfId="0" applyFont="1" applyFill="1" applyBorder="1" applyAlignment="1" applyProtection="1">
      <alignment horizontal="center" vertical="center" wrapText="1"/>
    </xf>
    <xf numFmtId="0" fontId="6" fillId="8" borderId="33" xfId="0" applyFont="1" applyFill="1" applyBorder="1" applyAlignment="1" applyProtection="1">
      <alignment horizontal="center" vertical="center" wrapText="1"/>
    </xf>
    <xf numFmtId="0" fontId="6" fillId="8" borderId="2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2"/>
  <sheetViews>
    <sheetView showGridLines="0" tabSelected="1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bestFit="1" customWidth="1"/>
    <col min="2" max="2" width="10.90625" bestFit="1" customWidth="1"/>
    <col min="3" max="3" width="90.54296875" customWidth="1"/>
    <col min="4" max="4" width="12.54296875" customWidth="1"/>
    <col min="5" max="5" width="12.6328125" customWidth="1"/>
    <col min="6" max="6" width="14.6328125" customWidth="1"/>
    <col min="7" max="26" width="9.08984375" customWidth="1"/>
  </cols>
  <sheetData>
    <row r="1" spans="1:26" ht="69" customHeight="1" x14ac:dyDescent="0.35">
      <c r="A1" s="85"/>
      <c r="B1" s="86"/>
      <c r="C1" s="12" t="s">
        <v>25</v>
      </c>
      <c r="D1" s="87" t="s">
        <v>23</v>
      </c>
      <c r="E1" s="88"/>
      <c r="F1" s="8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9.75" customHeight="1" thickBot="1" x14ac:dyDescent="0.4">
      <c r="A2" s="13"/>
      <c r="B2" s="13"/>
      <c r="C2" s="14"/>
      <c r="D2" s="15"/>
      <c r="E2" s="14"/>
      <c r="F2" s="1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1.5" customHeight="1" x14ac:dyDescent="0.35">
      <c r="A3" s="89" t="s">
        <v>2</v>
      </c>
      <c r="B3" s="90"/>
      <c r="C3" s="90"/>
      <c r="D3" s="90"/>
      <c r="E3" s="90"/>
      <c r="F3" s="9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5">
      <c r="A4" s="92" t="s">
        <v>3</v>
      </c>
      <c r="B4" s="93"/>
      <c r="C4" s="93"/>
      <c r="D4" s="93"/>
      <c r="E4" s="93"/>
      <c r="F4" s="9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.75" customHeight="1" x14ac:dyDescent="0.35">
      <c r="A5" s="16"/>
      <c r="B5" s="17"/>
      <c r="C5" s="16"/>
      <c r="D5" s="17"/>
      <c r="E5" s="17"/>
      <c r="F5" s="1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thickBot="1" x14ac:dyDescent="0.4">
      <c r="A6" s="18" t="s">
        <v>4</v>
      </c>
      <c r="B6" s="19" t="s">
        <v>5</v>
      </c>
      <c r="C6" s="20" t="s">
        <v>6</v>
      </c>
      <c r="D6" s="19" t="s">
        <v>7</v>
      </c>
      <c r="E6" s="19" t="s">
        <v>8</v>
      </c>
      <c r="F6" s="21" t="s">
        <v>9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1.5" customHeight="1" x14ac:dyDescent="0.35">
      <c r="A7" s="22">
        <v>45658</v>
      </c>
      <c r="B7" s="23" t="s">
        <v>10</v>
      </c>
      <c r="C7" s="24" t="s">
        <v>14</v>
      </c>
      <c r="D7" s="25">
        <v>36</v>
      </c>
      <c r="E7" s="11">
        <v>0</v>
      </c>
      <c r="F7" s="26">
        <f>+ROUND(D7*E7,2)</f>
        <v>0</v>
      </c>
      <c r="G7" s="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39.75" customHeight="1" x14ac:dyDescent="0.35">
      <c r="A8" s="27">
        <v>45689</v>
      </c>
      <c r="B8" s="28" t="s">
        <v>10</v>
      </c>
      <c r="C8" s="29" t="s">
        <v>13</v>
      </c>
      <c r="D8" s="30">
        <v>36</v>
      </c>
      <c r="E8" s="11">
        <v>0</v>
      </c>
      <c r="F8" s="31">
        <f t="shared" ref="F8:F14" si="0">+ROUND(D8*E8,2)</f>
        <v>0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38.25" customHeight="1" x14ac:dyDescent="0.35">
      <c r="A9" s="27">
        <v>45717</v>
      </c>
      <c r="B9" s="28" t="s">
        <v>10</v>
      </c>
      <c r="C9" s="29" t="s">
        <v>15</v>
      </c>
      <c r="D9" s="30">
        <v>3</v>
      </c>
      <c r="E9" s="11">
        <v>0</v>
      </c>
      <c r="F9" s="31">
        <f t="shared" si="0"/>
        <v>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26.25" customHeight="1" x14ac:dyDescent="0.35">
      <c r="A10" s="27">
        <v>45748</v>
      </c>
      <c r="B10" s="28" t="s">
        <v>10</v>
      </c>
      <c r="C10" s="29" t="s">
        <v>11</v>
      </c>
      <c r="D10" s="30">
        <v>72</v>
      </c>
      <c r="E10" s="11">
        <v>0</v>
      </c>
      <c r="F10" s="31">
        <f t="shared" si="0"/>
        <v>0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10" customFormat="1" ht="26.25" customHeight="1" x14ac:dyDescent="0.35">
      <c r="A11" s="27">
        <v>45778</v>
      </c>
      <c r="B11" s="28" t="s">
        <v>0</v>
      </c>
      <c r="C11" s="29" t="s">
        <v>185</v>
      </c>
      <c r="D11" s="30">
        <v>1</v>
      </c>
      <c r="E11" s="32">
        <v>10000</v>
      </c>
      <c r="F11" s="31">
        <f t="shared" si="0"/>
        <v>10000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10" customFormat="1" ht="26.25" customHeight="1" x14ac:dyDescent="0.35">
      <c r="A12" s="27">
        <v>45809</v>
      </c>
      <c r="B12" s="28" t="s">
        <v>10</v>
      </c>
      <c r="C12" s="29" t="s">
        <v>16</v>
      </c>
      <c r="D12" s="30">
        <v>1</v>
      </c>
      <c r="E12" s="11">
        <v>0</v>
      </c>
      <c r="F12" s="31">
        <f t="shared" si="0"/>
        <v>0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10" customFormat="1" ht="26.25" customHeight="1" x14ac:dyDescent="0.35">
      <c r="A13" s="27">
        <v>45839</v>
      </c>
      <c r="B13" s="28" t="s">
        <v>10</v>
      </c>
      <c r="C13" s="29" t="s">
        <v>83</v>
      </c>
      <c r="D13" s="30">
        <v>1</v>
      </c>
      <c r="E13" s="11">
        <v>0</v>
      </c>
      <c r="F13" s="31">
        <f t="shared" si="0"/>
        <v>0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26.25" customHeight="1" x14ac:dyDescent="0.35">
      <c r="A14" s="27">
        <v>45870</v>
      </c>
      <c r="B14" s="28" t="s">
        <v>0</v>
      </c>
      <c r="C14" s="29" t="s">
        <v>17</v>
      </c>
      <c r="D14" s="30">
        <v>1</v>
      </c>
      <c r="E14" s="11">
        <v>0</v>
      </c>
      <c r="F14" s="31">
        <f t="shared" si="0"/>
        <v>0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24.75" customHeight="1" thickBot="1" x14ac:dyDescent="0.4">
      <c r="A15" s="33">
        <v>45901</v>
      </c>
      <c r="B15" s="34" t="s">
        <v>0</v>
      </c>
      <c r="C15" s="35" t="s">
        <v>12</v>
      </c>
      <c r="D15" s="30">
        <v>1</v>
      </c>
      <c r="E15" s="11">
        <v>0</v>
      </c>
      <c r="F15" s="36">
        <f t="shared" ref="F15" si="1">+D15*E15</f>
        <v>0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thickBot="1" x14ac:dyDescent="0.4">
      <c r="A16" s="37"/>
      <c r="B16" s="38"/>
      <c r="C16" s="39" t="s">
        <v>18</v>
      </c>
      <c r="D16" s="40"/>
      <c r="E16" s="41"/>
      <c r="F16" s="42">
        <f>SUM(F7:F15)</f>
        <v>10000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4.25" customHeight="1" x14ac:dyDescent="0.35">
      <c r="A17" s="16"/>
      <c r="B17" s="17"/>
      <c r="C17" s="43"/>
      <c r="D17" s="17"/>
      <c r="E17" s="17"/>
      <c r="F17" s="17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 x14ac:dyDescent="0.35">
      <c r="A18" s="44"/>
      <c r="B18" s="45"/>
      <c r="C18" s="46" t="s">
        <v>19</v>
      </c>
      <c r="D18" s="47"/>
      <c r="E18" s="47"/>
      <c r="F18" s="48">
        <f>+F16</f>
        <v>10000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35">
      <c r="A19" s="49"/>
      <c r="B19" s="50"/>
      <c r="C19" s="51"/>
      <c r="D19" s="50"/>
      <c r="E19" s="50"/>
      <c r="F19" s="52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35">
      <c r="A20" s="49"/>
      <c r="B20" s="50"/>
      <c r="C20" s="51" t="s">
        <v>1</v>
      </c>
      <c r="D20" s="50"/>
      <c r="E20" s="50"/>
      <c r="F20" s="52">
        <f>F18*0.21</f>
        <v>2100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35">
      <c r="A21" s="49"/>
      <c r="B21" s="53"/>
      <c r="C21" s="54"/>
      <c r="D21" s="55"/>
      <c r="E21" s="56"/>
      <c r="F21" s="57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" customHeight="1" x14ac:dyDescent="0.35">
      <c r="A22" s="44"/>
      <c r="B22" s="45"/>
      <c r="C22" s="58" t="s">
        <v>20</v>
      </c>
      <c r="D22" s="59"/>
      <c r="E22" s="59"/>
      <c r="F22" s="60">
        <f>F18+F20</f>
        <v>12100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35">
      <c r="A23" s="49"/>
      <c r="B23" s="61"/>
      <c r="C23" s="54"/>
      <c r="D23" s="62"/>
      <c r="E23" s="50"/>
      <c r="F23" s="50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35">
      <c r="A24" s="49"/>
      <c r="B24" s="61"/>
      <c r="C24" s="63"/>
      <c r="D24" s="62"/>
      <c r="E24" s="50"/>
      <c r="F24" s="50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4.25" customHeight="1" x14ac:dyDescent="0.35">
      <c r="A25" s="49"/>
      <c r="B25" s="64"/>
      <c r="C25" s="95" t="s">
        <v>21</v>
      </c>
      <c r="D25" s="95"/>
      <c r="E25" s="95"/>
      <c r="F25" s="50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x14ac:dyDescent="0.35">
      <c r="A26" s="65"/>
      <c r="B26" s="66"/>
      <c r="C26" s="95"/>
      <c r="D26" s="95"/>
      <c r="E26" s="95"/>
      <c r="F26" s="66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5">
      <c r="A27" s="65"/>
      <c r="B27" s="66"/>
      <c r="C27" s="95"/>
      <c r="D27" s="95"/>
      <c r="E27" s="95"/>
      <c r="F27" s="66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5">
      <c r="A28" s="65"/>
      <c r="B28" s="66"/>
      <c r="C28" s="95"/>
      <c r="D28" s="95"/>
      <c r="E28" s="95"/>
      <c r="F28" s="66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5">
      <c r="A29" s="65"/>
      <c r="B29" s="66"/>
      <c r="C29" s="95"/>
      <c r="D29" s="95"/>
      <c r="E29" s="95"/>
      <c r="F29" s="66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65"/>
      <c r="B30" s="66"/>
      <c r="C30" s="67" t="s">
        <v>22</v>
      </c>
      <c r="D30" s="66"/>
      <c r="E30" s="66"/>
      <c r="F30" s="66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26.25" customHeight="1" x14ac:dyDescent="0.35">
      <c r="A31" s="65"/>
      <c r="B31" s="66"/>
      <c r="C31" s="68" t="s">
        <v>24</v>
      </c>
      <c r="D31" s="66"/>
      <c r="E31" s="66"/>
      <c r="F31" s="66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7"/>
      <c r="B32" s="4"/>
      <c r="C32" s="9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7"/>
      <c r="B33" s="4"/>
      <c r="C33" s="8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7"/>
      <c r="B34" s="4"/>
      <c r="C34" s="8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A35" s="7"/>
      <c r="B35" s="4"/>
      <c r="C35" s="8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5">
      <c r="A36" s="7"/>
      <c r="B36" s="4"/>
      <c r="C36" s="8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5">
      <c r="A37" s="7"/>
      <c r="B37" s="4"/>
      <c r="C37" s="8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5">
      <c r="A38" s="7"/>
      <c r="B38" s="4"/>
      <c r="C38" s="8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5">
      <c r="A39" s="7"/>
      <c r="B39" s="4"/>
      <c r="C39" s="8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5">
      <c r="A40" s="7"/>
      <c r="B40" s="4"/>
      <c r="C40" s="8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5">
      <c r="A41" s="7"/>
      <c r="B41" s="4"/>
      <c r="C41" s="8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5">
      <c r="A42" s="2"/>
      <c r="B42" s="1"/>
      <c r="C42" s="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5">
      <c r="A43" s="2"/>
      <c r="B43" s="1"/>
      <c r="C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5">
      <c r="A44" s="2"/>
      <c r="B44" s="1"/>
      <c r="C44" s="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5">
      <c r="A45" s="2"/>
      <c r="B45" s="1"/>
      <c r="C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5">
      <c r="A46" s="2"/>
      <c r="B46" s="1"/>
      <c r="C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5">
      <c r="A47" s="2"/>
      <c r="B47" s="1"/>
      <c r="C47" s="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5">
      <c r="A48" s="2"/>
      <c r="B48" s="1"/>
      <c r="C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5">
      <c r="A49" s="2"/>
      <c r="B49" s="1"/>
      <c r="C49" s="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5">
      <c r="A50" s="2"/>
      <c r="B50" s="1"/>
      <c r="C50" s="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5">
      <c r="A51" s="2"/>
      <c r="B51" s="1"/>
      <c r="C51" s="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5">
      <c r="A52" s="2"/>
      <c r="B52" s="1"/>
      <c r="C52" s="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5">
      <c r="A53" s="2"/>
      <c r="B53" s="1"/>
      <c r="C53" s="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5">
      <c r="A54" s="2"/>
      <c r="B54" s="1"/>
      <c r="C54" s="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5">
      <c r="A55" s="2"/>
      <c r="B55" s="1"/>
      <c r="C55" s="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5">
      <c r="A56" s="2"/>
      <c r="B56" s="1"/>
      <c r="C56" s="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5">
      <c r="A57" s="2"/>
      <c r="B57" s="1"/>
      <c r="C57" s="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5">
      <c r="A58" s="2"/>
      <c r="B58" s="1"/>
      <c r="C58" s="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5">
      <c r="A59" s="2"/>
      <c r="B59" s="1"/>
      <c r="C59" s="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5">
      <c r="A60" s="2"/>
      <c r="B60" s="1"/>
      <c r="C60" s="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5">
      <c r="A61" s="2"/>
      <c r="B61" s="1"/>
      <c r="C61" s="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5">
      <c r="A62" s="2"/>
      <c r="B62" s="1"/>
      <c r="C62" s="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5">
      <c r="A63" s="2"/>
      <c r="B63" s="1"/>
      <c r="C63" s="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5">
      <c r="A64" s="2"/>
      <c r="B64" s="1"/>
      <c r="C64" s="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5">
      <c r="A65" s="2"/>
      <c r="B65" s="1"/>
      <c r="C65" s="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5">
      <c r="A66" s="2"/>
      <c r="B66" s="1"/>
      <c r="C66" s="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5">
      <c r="A67" s="2"/>
      <c r="B67" s="1"/>
      <c r="C67" s="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5">
      <c r="A68" s="2"/>
      <c r="B68" s="1"/>
      <c r="C68" s="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5">
      <c r="A69" s="2"/>
      <c r="B69" s="1"/>
      <c r="C69" s="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5">
      <c r="A70" s="2"/>
      <c r="B70" s="1"/>
      <c r="C70" s="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5">
      <c r="A71" s="2"/>
      <c r="B71" s="1"/>
      <c r="C71" s="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5">
      <c r="A72" s="2"/>
      <c r="B72" s="1"/>
      <c r="C72" s="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5">
      <c r="A73" s="2"/>
      <c r="B73" s="1"/>
      <c r="C73" s="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5">
      <c r="A74" s="2"/>
      <c r="B74" s="1"/>
      <c r="C74" s="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5">
      <c r="A75" s="2"/>
      <c r="B75" s="1"/>
      <c r="C75" s="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5">
      <c r="A76" s="2"/>
      <c r="B76" s="1"/>
      <c r="C76" s="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5">
      <c r="A77" s="2"/>
      <c r="B77" s="1"/>
      <c r="C77" s="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5">
      <c r="A78" s="2"/>
      <c r="B78" s="1"/>
      <c r="C78" s="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5">
      <c r="A79" s="2"/>
      <c r="B79" s="1"/>
      <c r="C79" s="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5">
      <c r="A80" s="2"/>
      <c r="B80" s="1"/>
      <c r="C80" s="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5">
      <c r="A81" s="2"/>
      <c r="B81" s="1"/>
      <c r="C81" s="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5">
      <c r="A82" s="2"/>
      <c r="B82" s="1"/>
      <c r="C82" s="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5">
      <c r="A83" s="2"/>
      <c r="B83" s="1"/>
      <c r="C83" s="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5">
      <c r="A84" s="2"/>
      <c r="B84" s="1"/>
      <c r="C84" s="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5">
      <c r="A85" s="2"/>
      <c r="B85" s="1"/>
      <c r="C85" s="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5">
      <c r="A86" s="2"/>
      <c r="B86" s="1"/>
      <c r="C86" s="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5">
      <c r="A87" s="2"/>
      <c r="B87" s="1"/>
      <c r="C87" s="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5">
      <c r="A88" s="2"/>
      <c r="B88" s="1"/>
      <c r="C88" s="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5">
      <c r="A89" s="2"/>
      <c r="B89" s="1"/>
      <c r="C89" s="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5">
      <c r="A90" s="2"/>
      <c r="B90" s="1"/>
      <c r="C90" s="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5">
      <c r="A91" s="2"/>
      <c r="B91" s="1"/>
      <c r="C91" s="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5">
      <c r="A92" s="2"/>
      <c r="B92" s="1"/>
      <c r="C92" s="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5">
      <c r="A93" s="2"/>
      <c r="B93" s="1"/>
      <c r="C93" s="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5">
      <c r="A94" s="2"/>
      <c r="B94" s="1"/>
      <c r="C94" s="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5">
      <c r="A95" s="2"/>
      <c r="B95" s="1"/>
      <c r="C95" s="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5">
      <c r="A96" s="2"/>
      <c r="B96" s="1"/>
      <c r="C96" s="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5">
      <c r="A97" s="2"/>
      <c r="B97" s="1"/>
      <c r="C97" s="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5">
      <c r="A98" s="2"/>
      <c r="B98" s="1"/>
      <c r="C98" s="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5">
      <c r="A99" s="2"/>
      <c r="B99" s="1"/>
      <c r="C99" s="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5">
      <c r="A100" s="2"/>
      <c r="B100" s="1"/>
      <c r="C100" s="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5">
      <c r="A101" s="2"/>
      <c r="B101" s="1"/>
      <c r="C101" s="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5">
      <c r="A102" s="2"/>
      <c r="B102" s="1"/>
      <c r="C102" s="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5">
      <c r="A103" s="2"/>
      <c r="B103" s="1"/>
      <c r="C103" s="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5">
      <c r="A104" s="2"/>
      <c r="B104" s="1"/>
      <c r="C104" s="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5">
      <c r="A105" s="2"/>
      <c r="B105" s="1"/>
      <c r="C105" s="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5">
      <c r="A106" s="2"/>
      <c r="B106" s="1"/>
      <c r="C106" s="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5">
      <c r="A107" s="2"/>
      <c r="B107" s="1"/>
      <c r="C107" s="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5">
      <c r="A108" s="2"/>
      <c r="B108" s="1"/>
      <c r="C108" s="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5">
      <c r="A109" s="2"/>
      <c r="B109" s="1"/>
      <c r="C109" s="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5">
      <c r="A110" s="2"/>
      <c r="B110" s="1"/>
      <c r="C110" s="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5">
      <c r="A111" s="2"/>
      <c r="B111" s="1"/>
      <c r="C111" s="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5">
      <c r="A112" s="2"/>
      <c r="B112" s="1"/>
      <c r="C112" s="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5">
      <c r="A113" s="2"/>
      <c r="B113" s="1"/>
      <c r="C113" s="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5">
      <c r="A114" s="2"/>
      <c r="B114" s="1"/>
      <c r="C114" s="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5">
      <c r="A115" s="2"/>
      <c r="B115" s="1"/>
      <c r="C115" s="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5">
      <c r="A116" s="2"/>
      <c r="B116" s="1"/>
      <c r="C116" s="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5">
      <c r="A117" s="2"/>
      <c r="B117" s="1"/>
      <c r="C117" s="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5">
      <c r="A118" s="2"/>
      <c r="B118" s="1"/>
      <c r="C118" s="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5">
      <c r="A119" s="2"/>
      <c r="B119" s="1"/>
      <c r="C119" s="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5">
      <c r="A120" s="2"/>
      <c r="B120" s="1"/>
      <c r="C120" s="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5">
      <c r="A121" s="2"/>
      <c r="B121" s="1"/>
      <c r="C121" s="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5">
      <c r="A122" s="2"/>
      <c r="B122" s="1"/>
      <c r="C122" s="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5">
      <c r="A123" s="2"/>
      <c r="B123" s="1"/>
      <c r="C123" s="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5">
      <c r="A124" s="2"/>
      <c r="B124" s="1"/>
      <c r="C124" s="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5">
      <c r="A125" s="2"/>
      <c r="B125" s="1"/>
      <c r="C125" s="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5">
      <c r="A126" s="2"/>
      <c r="B126" s="1"/>
      <c r="C126" s="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5">
      <c r="A127" s="2"/>
      <c r="B127" s="1"/>
      <c r="C127" s="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5">
      <c r="A128" s="2"/>
      <c r="B128" s="1"/>
      <c r="C128" s="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5">
      <c r="A129" s="2"/>
      <c r="B129" s="1"/>
      <c r="C129" s="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5">
      <c r="A130" s="2"/>
      <c r="B130" s="1"/>
      <c r="C130" s="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5">
      <c r="A131" s="2"/>
      <c r="B131" s="1"/>
      <c r="C131" s="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5">
      <c r="A132" s="2"/>
      <c r="B132" s="1"/>
      <c r="C132" s="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5">
      <c r="A133" s="2"/>
      <c r="B133" s="1"/>
      <c r="C133" s="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5">
      <c r="A134" s="2"/>
      <c r="B134" s="1"/>
      <c r="C134" s="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5">
      <c r="A135" s="2"/>
      <c r="B135" s="1"/>
      <c r="C135" s="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5">
      <c r="A136" s="2"/>
      <c r="B136" s="1"/>
      <c r="C136" s="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5">
      <c r="A137" s="2"/>
      <c r="B137" s="1"/>
      <c r="C137" s="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5">
      <c r="A138" s="2"/>
      <c r="B138" s="1"/>
      <c r="C138" s="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5">
      <c r="A139" s="2"/>
      <c r="B139" s="1"/>
      <c r="C139" s="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5">
      <c r="A140" s="2"/>
      <c r="B140" s="1"/>
      <c r="C140" s="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5">
      <c r="A141" s="2"/>
      <c r="B141" s="1"/>
      <c r="C141" s="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5">
      <c r="A142" s="2"/>
      <c r="B142" s="1"/>
      <c r="C142" s="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5">
      <c r="A143" s="2"/>
      <c r="B143" s="1"/>
      <c r="C143" s="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5">
      <c r="A144" s="2"/>
      <c r="B144" s="1"/>
      <c r="C144" s="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5">
      <c r="A145" s="2"/>
      <c r="B145" s="1"/>
      <c r="C145" s="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5">
      <c r="A146" s="2"/>
      <c r="B146" s="1"/>
      <c r="C146" s="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5">
      <c r="A147" s="2"/>
      <c r="B147" s="1"/>
      <c r="C147" s="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5">
      <c r="A148" s="2"/>
      <c r="B148" s="1"/>
      <c r="C148" s="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5">
      <c r="A149" s="2"/>
      <c r="B149" s="1"/>
      <c r="C149" s="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5">
      <c r="A150" s="2"/>
      <c r="B150" s="1"/>
      <c r="C150" s="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5">
      <c r="A151" s="2"/>
      <c r="B151" s="1"/>
      <c r="C151" s="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5">
      <c r="A152" s="2"/>
      <c r="B152" s="1"/>
      <c r="C152" s="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5">
      <c r="A153" s="2"/>
      <c r="B153" s="1"/>
      <c r="C153" s="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5">
      <c r="A154" s="2"/>
      <c r="B154" s="1"/>
      <c r="C154" s="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5">
      <c r="A155" s="2"/>
      <c r="B155" s="1"/>
      <c r="C155" s="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5">
      <c r="A156" s="2"/>
      <c r="B156" s="1"/>
      <c r="C156" s="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5">
      <c r="A157" s="2"/>
      <c r="B157" s="1"/>
      <c r="C157" s="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5">
      <c r="A158" s="2"/>
      <c r="B158" s="1"/>
      <c r="C158" s="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5">
      <c r="A159" s="2"/>
      <c r="B159" s="1"/>
      <c r="C159" s="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5">
      <c r="A160" s="2"/>
      <c r="B160" s="1"/>
      <c r="C160" s="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5">
      <c r="A161" s="2"/>
      <c r="B161" s="1"/>
      <c r="C161" s="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5">
      <c r="A162" s="2"/>
      <c r="B162" s="1"/>
      <c r="C162" s="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5">
      <c r="A163" s="2"/>
      <c r="B163" s="1"/>
      <c r="C163" s="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5">
      <c r="A164" s="2"/>
      <c r="B164" s="1"/>
      <c r="C164" s="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5">
      <c r="A165" s="2"/>
      <c r="B165" s="1"/>
      <c r="C165" s="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5">
      <c r="A166" s="2"/>
      <c r="B166" s="1"/>
      <c r="C166" s="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5">
      <c r="A167" s="2"/>
      <c r="B167" s="1"/>
      <c r="C167" s="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5">
      <c r="A168" s="2"/>
      <c r="B168" s="1"/>
      <c r="C168" s="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5">
      <c r="A169" s="2"/>
      <c r="B169" s="1"/>
      <c r="C169" s="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5">
      <c r="A170" s="2"/>
      <c r="B170" s="1"/>
      <c r="C170" s="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5">
      <c r="A171" s="2"/>
      <c r="B171" s="1"/>
      <c r="C171" s="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5">
      <c r="A172" s="2"/>
      <c r="B172" s="1"/>
      <c r="C172" s="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5">
      <c r="A173" s="2"/>
      <c r="B173" s="1"/>
      <c r="C173" s="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5">
      <c r="A174" s="2"/>
      <c r="B174" s="1"/>
      <c r="C174" s="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5">
      <c r="A175" s="2"/>
      <c r="B175" s="1"/>
      <c r="C175" s="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5">
      <c r="A176" s="2"/>
      <c r="B176" s="1"/>
      <c r="C176" s="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5">
      <c r="A177" s="2"/>
      <c r="B177" s="1"/>
      <c r="C177" s="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5">
      <c r="A178" s="2"/>
      <c r="B178" s="1"/>
      <c r="C178" s="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5">
      <c r="A179" s="2"/>
      <c r="B179" s="1"/>
      <c r="C179" s="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5">
      <c r="A180" s="2"/>
      <c r="B180" s="1"/>
      <c r="C180" s="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5">
      <c r="A181" s="2"/>
      <c r="B181" s="1"/>
      <c r="C181" s="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5">
      <c r="A182" s="2"/>
      <c r="B182" s="1"/>
      <c r="C182" s="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5">
      <c r="A183" s="2"/>
      <c r="B183" s="1"/>
      <c r="C183" s="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5">
      <c r="A184" s="2"/>
      <c r="B184" s="1"/>
      <c r="C184" s="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5">
      <c r="A185" s="2"/>
      <c r="B185" s="1"/>
      <c r="C185" s="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5">
      <c r="A186" s="2"/>
      <c r="B186" s="1"/>
      <c r="C186" s="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5">
      <c r="A187" s="2"/>
      <c r="B187" s="1"/>
      <c r="C187" s="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5">
      <c r="A188" s="2"/>
      <c r="B188" s="1"/>
      <c r="C188" s="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5">
      <c r="A189" s="2"/>
      <c r="B189" s="1"/>
      <c r="C189" s="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5">
      <c r="A190" s="2"/>
      <c r="B190" s="1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5">
      <c r="A191" s="2"/>
      <c r="B191" s="1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5">
      <c r="A192" s="2"/>
      <c r="B192" s="1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5">
      <c r="A193" s="2"/>
      <c r="B193" s="1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5">
      <c r="A194" s="2"/>
      <c r="B194" s="1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5">
      <c r="A195" s="2"/>
      <c r="B195" s="1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5">
      <c r="A196" s="2"/>
      <c r="B196" s="1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5">
      <c r="A197" s="2"/>
      <c r="B197" s="1"/>
      <c r="C197" s="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5">
      <c r="A198" s="2"/>
      <c r="B198" s="1"/>
      <c r="C198" s="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5">
      <c r="A199" s="2"/>
      <c r="B199" s="1"/>
      <c r="C199" s="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5">
      <c r="A200" s="2"/>
      <c r="B200" s="1"/>
      <c r="C200" s="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5">
      <c r="A201" s="2"/>
      <c r="B201" s="1"/>
      <c r="C201" s="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5">
      <c r="A202" s="2"/>
      <c r="B202" s="1"/>
      <c r="C202" s="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5">
      <c r="A203" s="2"/>
      <c r="B203" s="1"/>
      <c r="C203" s="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5">
      <c r="A204" s="2"/>
      <c r="B204" s="1"/>
      <c r="C204" s="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5">
      <c r="A205" s="2"/>
      <c r="B205" s="1"/>
      <c r="C205" s="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5">
      <c r="A206" s="2"/>
      <c r="B206" s="1"/>
      <c r="C206" s="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5">
      <c r="A207" s="2"/>
      <c r="B207" s="1"/>
      <c r="C207" s="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5">
      <c r="A208" s="2"/>
      <c r="B208" s="1"/>
      <c r="C208" s="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5">
      <c r="A209" s="2"/>
      <c r="B209" s="1"/>
      <c r="C209" s="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5">
      <c r="A210" s="2"/>
      <c r="B210" s="1"/>
      <c r="C210" s="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5">
      <c r="A211" s="2"/>
      <c r="B211" s="1"/>
      <c r="C211" s="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5">
      <c r="A212" s="2"/>
      <c r="B212" s="1"/>
      <c r="C212" s="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5">
      <c r="A213" s="2"/>
      <c r="B213" s="1"/>
      <c r="C213" s="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5">
      <c r="A214" s="2"/>
      <c r="B214" s="1"/>
      <c r="C214" s="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5">
      <c r="A215" s="2"/>
      <c r="B215" s="1"/>
      <c r="C215" s="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5">
      <c r="A216" s="2"/>
      <c r="B216" s="1"/>
      <c r="C216" s="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5">
      <c r="A217" s="2"/>
      <c r="B217" s="1"/>
      <c r="C217" s="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5">
      <c r="A218" s="2"/>
      <c r="B218" s="1"/>
      <c r="C218" s="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5">
      <c r="A219" s="2"/>
      <c r="B219" s="1"/>
      <c r="C219" s="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5">
      <c r="A220" s="2"/>
      <c r="B220" s="1"/>
      <c r="C220" s="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5">
      <c r="A221" s="2"/>
      <c r="B221" s="1"/>
      <c r="C221" s="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5">
      <c r="A222" s="2"/>
      <c r="B222" s="1"/>
      <c r="C222" s="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5">
      <c r="A223" s="2"/>
      <c r="B223" s="1"/>
      <c r="C223" s="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5">
      <c r="A224" s="2"/>
      <c r="B224" s="1"/>
      <c r="C224" s="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5">
      <c r="A225" s="2"/>
      <c r="B225" s="1"/>
      <c r="C225" s="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5">
      <c r="A226" s="2"/>
      <c r="B226" s="1"/>
      <c r="C226" s="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5">
      <c r="A227" s="2"/>
      <c r="B227" s="1"/>
      <c r="C227" s="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5">
      <c r="A228" s="2"/>
      <c r="B228" s="1"/>
      <c r="C228" s="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5">
      <c r="A229" s="2"/>
      <c r="B229" s="1"/>
      <c r="C229" s="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5">
      <c r="A230" s="2"/>
      <c r="B230" s="1"/>
      <c r="C230" s="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5">
      <c r="A231" s="2"/>
      <c r="B231" s="1"/>
      <c r="C231" s="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5">
      <c r="A232" s="2"/>
      <c r="B232" s="1"/>
      <c r="C232" s="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5">
      <c r="A233" s="2"/>
      <c r="B233" s="1"/>
      <c r="C233" s="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5">
      <c r="A234" s="2"/>
      <c r="B234" s="1"/>
      <c r="C234" s="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5">
      <c r="A235" s="2"/>
      <c r="B235" s="1"/>
      <c r="C235" s="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5">
      <c r="A236" s="2"/>
      <c r="B236" s="1"/>
      <c r="C236" s="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5">
      <c r="A237" s="2"/>
      <c r="B237" s="1"/>
      <c r="C237" s="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5">
      <c r="A238" s="2"/>
      <c r="B238" s="1"/>
      <c r="C238" s="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5">
      <c r="A239" s="2"/>
      <c r="B239" s="1"/>
      <c r="C239" s="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5">
      <c r="A240" s="2"/>
      <c r="B240" s="1"/>
      <c r="C240" s="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5">
      <c r="A241" s="2"/>
      <c r="B241" s="1"/>
      <c r="C241" s="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5">
      <c r="A242" s="2"/>
      <c r="B242" s="1"/>
      <c r="C242" s="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5">
      <c r="A243" s="2"/>
      <c r="B243" s="1"/>
      <c r="C243" s="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5">
      <c r="A244" s="2"/>
      <c r="B244" s="1"/>
      <c r="C244" s="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5">
      <c r="A245" s="2"/>
      <c r="B245" s="1"/>
      <c r="C245" s="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5">
      <c r="A246" s="2"/>
      <c r="B246" s="1"/>
      <c r="C246" s="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5">
      <c r="A247" s="2"/>
      <c r="B247" s="1"/>
      <c r="C247" s="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5">
      <c r="A248" s="2"/>
      <c r="B248" s="1"/>
      <c r="C248" s="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5">
      <c r="A249" s="2"/>
      <c r="B249" s="1"/>
      <c r="C249" s="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5">
      <c r="A250" s="2"/>
      <c r="B250" s="1"/>
      <c r="C250" s="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5">
      <c r="A251" s="2"/>
      <c r="B251" s="1"/>
      <c r="C251" s="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5">
      <c r="A252" s="2"/>
      <c r="B252" s="1"/>
      <c r="C252" s="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5">
      <c r="A253" s="2"/>
      <c r="B253" s="1"/>
      <c r="C253" s="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5">
      <c r="A254" s="2"/>
      <c r="B254" s="1"/>
      <c r="C254" s="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5">
      <c r="A255" s="2"/>
      <c r="B255" s="1"/>
      <c r="C255" s="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5">
      <c r="A256" s="2"/>
      <c r="B256" s="1"/>
      <c r="C256" s="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5">
      <c r="A257" s="2"/>
      <c r="B257" s="1"/>
      <c r="C257" s="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5">
      <c r="A258" s="2"/>
      <c r="B258" s="1"/>
      <c r="C258" s="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5">
      <c r="A259" s="2"/>
      <c r="B259" s="1"/>
      <c r="C259" s="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5">
      <c r="A260" s="2"/>
      <c r="B260" s="1"/>
      <c r="C260" s="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5">
      <c r="A261" s="2"/>
      <c r="B261" s="1"/>
      <c r="C261" s="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5">
      <c r="A262" s="2"/>
      <c r="B262" s="1"/>
      <c r="C262" s="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5">
      <c r="A263" s="2"/>
      <c r="B263" s="1"/>
      <c r="C263" s="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5">
      <c r="A264" s="2"/>
      <c r="B264" s="1"/>
      <c r="C264" s="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5">
      <c r="A265" s="2"/>
      <c r="B265" s="1"/>
      <c r="C265" s="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5">
      <c r="A266" s="2"/>
      <c r="B266" s="1"/>
      <c r="C266" s="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5">
      <c r="A267" s="2"/>
      <c r="B267" s="1"/>
      <c r="C267" s="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5">
      <c r="A268" s="2"/>
      <c r="B268" s="1"/>
      <c r="C268" s="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5">
      <c r="A269" s="2"/>
      <c r="B269" s="1"/>
      <c r="C269" s="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5">
      <c r="A270" s="2"/>
      <c r="B270" s="1"/>
      <c r="C270" s="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5">
      <c r="A271" s="2"/>
      <c r="B271" s="1"/>
      <c r="C271" s="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5">
      <c r="A272" s="2"/>
      <c r="B272" s="1"/>
      <c r="C272" s="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5">
      <c r="A273" s="2"/>
      <c r="B273" s="1"/>
      <c r="C273" s="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5">
      <c r="A274" s="2"/>
      <c r="B274" s="1"/>
      <c r="C274" s="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5">
      <c r="A275" s="2"/>
      <c r="B275" s="1"/>
      <c r="C275" s="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5">
      <c r="A276" s="2"/>
      <c r="B276" s="1"/>
      <c r="C276" s="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5">
      <c r="A277" s="2"/>
      <c r="B277" s="1"/>
      <c r="C277" s="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5">
      <c r="A278" s="2"/>
      <c r="B278" s="1"/>
      <c r="C278" s="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5">
      <c r="A279" s="2"/>
      <c r="B279" s="1"/>
      <c r="C279" s="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5">
      <c r="A280" s="2"/>
      <c r="B280" s="1"/>
      <c r="C280" s="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5">
      <c r="A281" s="2"/>
      <c r="B281" s="1"/>
      <c r="C281" s="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5">
      <c r="A282" s="2"/>
      <c r="B282" s="1"/>
      <c r="C282" s="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5">
      <c r="A283" s="2"/>
      <c r="B283" s="1"/>
      <c r="C283" s="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5">
      <c r="A284" s="2"/>
      <c r="B284" s="1"/>
      <c r="C284" s="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5">
      <c r="A285" s="2"/>
      <c r="B285" s="1"/>
      <c r="C285" s="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5">
      <c r="A286" s="2"/>
      <c r="B286" s="1"/>
      <c r="C286" s="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5">
      <c r="A287" s="2"/>
      <c r="B287" s="1"/>
      <c r="C287" s="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5">
      <c r="A288" s="2"/>
      <c r="B288" s="1"/>
      <c r="C288" s="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5">
      <c r="A289" s="2"/>
      <c r="B289" s="1"/>
      <c r="C289" s="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5">
      <c r="A290" s="2"/>
      <c r="B290" s="1"/>
      <c r="C290" s="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5">
      <c r="A291" s="2"/>
      <c r="B291" s="1"/>
      <c r="C291" s="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5">
      <c r="A292" s="2"/>
      <c r="B292" s="1"/>
      <c r="C292" s="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5">
      <c r="A293" s="2"/>
      <c r="B293" s="1"/>
      <c r="C293" s="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5">
      <c r="A294" s="2"/>
      <c r="B294" s="1"/>
      <c r="C294" s="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5">
      <c r="A295" s="2"/>
      <c r="B295" s="1"/>
      <c r="C295" s="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5">
      <c r="A296" s="2"/>
      <c r="B296" s="1"/>
      <c r="C296" s="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5">
      <c r="A297" s="2"/>
      <c r="B297" s="1"/>
      <c r="C297" s="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5">
      <c r="A298" s="2"/>
      <c r="B298" s="1"/>
      <c r="C298" s="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5">
      <c r="A299" s="2"/>
      <c r="B299" s="1"/>
      <c r="C299" s="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5">
      <c r="A300" s="2"/>
      <c r="B300" s="1"/>
      <c r="C300" s="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5">
      <c r="A301" s="2"/>
      <c r="B301" s="1"/>
      <c r="C301" s="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5">
      <c r="A302" s="2"/>
      <c r="B302" s="1"/>
      <c r="C302" s="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5">
      <c r="A303" s="2"/>
      <c r="B303" s="1"/>
      <c r="C303" s="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5">
      <c r="A304" s="2"/>
      <c r="B304" s="1"/>
      <c r="C304" s="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5">
      <c r="A305" s="2"/>
      <c r="B305" s="1"/>
      <c r="C305" s="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5">
      <c r="A306" s="2"/>
      <c r="B306" s="1"/>
      <c r="C306" s="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5">
      <c r="A307" s="2"/>
      <c r="B307" s="1"/>
      <c r="C307" s="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5">
      <c r="A308" s="2"/>
      <c r="B308" s="1"/>
      <c r="C308" s="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5">
      <c r="A309" s="2"/>
      <c r="B309" s="1"/>
      <c r="C309" s="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5">
      <c r="A310" s="2"/>
      <c r="B310" s="1"/>
      <c r="C310" s="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5">
      <c r="A311" s="2"/>
      <c r="B311" s="1"/>
      <c r="C311" s="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5">
      <c r="A312" s="2"/>
      <c r="B312" s="1"/>
      <c r="C312" s="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5">
      <c r="A313" s="2"/>
      <c r="B313" s="1"/>
      <c r="C313" s="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5">
      <c r="A314" s="2"/>
      <c r="B314" s="1"/>
      <c r="C314" s="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5">
      <c r="A315" s="2"/>
      <c r="B315" s="1"/>
      <c r="C315" s="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5">
      <c r="A316" s="2"/>
      <c r="B316" s="1"/>
      <c r="C316" s="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5">
      <c r="A317" s="2"/>
      <c r="B317" s="1"/>
      <c r="C317" s="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5">
      <c r="A318" s="2"/>
      <c r="B318" s="1"/>
      <c r="C318" s="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5">
      <c r="A319" s="2"/>
      <c r="B319" s="1"/>
      <c r="C319" s="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5">
      <c r="A320" s="2"/>
      <c r="B320" s="1"/>
      <c r="C320" s="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5">
      <c r="A321" s="2"/>
      <c r="B321" s="1"/>
      <c r="C321" s="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5">
      <c r="A322" s="2"/>
      <c r="B322" s="1"/>
      <c r="C322" s="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5">
      <c r="A323" s="2"/>
      <c r="B323" s="1"/>
      <c r="C323" s="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5">
      <c r="A324" s="2"/>
      <c r="B324" s="1"/>
      <c r="C324" s="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5">
      <c r="A325" s="2"/>
      <c r="B325" s="1"/>
      <c r="C325" s="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5">
      <c r="A326" s="2"/>
      <c r="B326" s="1"/>
      <c r="C326" s="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5">
      <c r="A327" s="2"/>
      <c r="B327" s="1"/>
      <c r="C327" s="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5">
      <c r="A328" s="2"/>
      <c r="B328" s="1"/>
      <c r="C328" s="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5">
      <c r="A329" s="2"/>
      <c r="B329" s="1"/>
      <c r="C329" s="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5">
      <c r="A330" s="2"/>
      <c r="B330" s="1"/>
      <c r="C330" s="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5">
      <c r="A331" s="2"/>
      <c r="B331" s="1"/>
      <c r="C331" s="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5">
      <c r="A332" s="2"/>
      <c r="B332" s="1"/>
      <c r="C332" s="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5">
      <c r="A333" s="2"/>
      <c r="B333" s="1"/>
      <c r="C333" s="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5">
      <c r="A334" s="2"/>
      <c r="B334" s="1"/>
      <c r="C334" s="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5">
      <c r="A335" s="2"/>
      <c r="B335" s="1"/>
      <c r="C335" s="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5">
      <c r="A336" s="2"/>
      <c r="B336" s="1"/>
      <c r="C336" s="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5">
      <c r="A337" s="2"/>
      <c r="B337" s="1"/>
      <c r="C337" s="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5">
      <c r="A338" s="2"/>
      <c r="B338" s="1"/>
      <c r="C338" s="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5">
      <c r="A339" s="2"/>
      <c r="B339" s="1"/>
      <c r="C339" s="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5">
      <c r="A340" s="2"/>
      <c r="B340" s="1"/>
      <c r="C340" s="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5">
      <c r="A341" s="2"/>
      <c r="B341" s="1"/>
      <c r="C341" s="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5">
      <c r="A342" s="2"/>
      <c r="B342" s="1"/>
      <c r="C342" s="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5">
      <c r="A343" s="2"/>
      <c r="B343" s="1"/>
      <c r="C343" s="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5">
      <c r="A344" s="2"/>
      <c r="B344" s="1"/>
      <c r="C344" s="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5">
      <c r="A345" s="2"/>
      <c r="B345" s="1"/>
      <c r="C345" s="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5">
      <c r="A346" s="2"/>
      <c r="B346" s="1"/>
      <c r="C346" s="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5">
      <c r="A347" s="2"/>
      <c r="B347" s="1"/>
      <c r="C347" s="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5">
      <c r="A348" s="2"/>
      <c r="B348" s="1"/>
      <c r="C348" s="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5">
      <c r="A349" s="2"/>
      <c r="B349" s="1"/>
      <c r="C349" s="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5">
      <c r="A350" s="2"/>
      <c r="B350" s="1"/>
      <c r="C350" s="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5">
      <c r="A351" s="2"/>
      <c r="B351" s="1"/>
      <c r="C351" s="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5">
      <c r="A352" s="2"/>
      <c r="B352" s="1"/>
      <c r="C352" s="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5">
      <c r="A353" s="2"/>
      <c r="B353" s="1"/>
      <c r="C353" s="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5">
      <c r="A354" s="2"/>
      <c r="B354" s="1"/>
      <c r="C354" s="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5">
      <c r="A355" s="2"/>
      <c r="B355" s="1"/>
      <c r="C355" s="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5">
      <c r="A356" s="2"/>
      <c r="B356" s="1"/>
      <c r="C356" s="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5">
      <c r="A357" s="2"/>
      <c r="B357" s="1"/>
      <c r="C357" s="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5">
      <c r="A358" s="2"/>
      <c r="B358" s="1"/>
      <c r="C358" s="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5">
      <c r="A359" s="2"/>
      <c r="B359" s="1"/>
      <c r="C359" s="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5">
      <c r="A360" s="2"/>
      <c r="B360" s="1"/>
      <c r="C360" s="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5">
      <c r="A361" s="2"/>
      <c r="B361" s="1"/>
      <c r="C361" s="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5">
      <c r="A362" s="2"/>
      <c r="B362" s="1"/>
      <c r="C362" s="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5">
      <c r="A363" s="2"/>
      <c r="B363" s="1"/>
      <c r="C363" s="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5">
      <c r="A364" s="2"/>
      <c r="B364" s="1"/>
      <c r="C364" s="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5">
      <c r="A365" s="2"/>
      <c r="B365" s="1"/>
      <c r="C365" s="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5">
      <c r="A366" s="2"/>
      <c r="B366" s="1"/>
      <c r="C366" s="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5">
      <c r="A367" s="2"/>
      <c r="B367" s="1"/>
      <c r="C367" s="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5">
      <c r="A368" s="2"/>
      <c r="B368" s="1"/>
      <c r="C368" s="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5">
      <c r="A369" s="2"/>
      <c r="B369" s="1"/>
      <c r="C369" s="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5">
      <c r="A370" s="2"/>
      <c r="B370" s="1"/>
      <c r="C370" s="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5">
      <c r="A371" s="2"/>
      <c r="B371" s="1"/>
      <c r="C371" s="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5">
      <c r="A372" s="2"/>
      <c r="B372" s="1"/>
      <c r="C372" s="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5">
      <c r="A373" s="2"/>
      <c r="B373" s="1"/>
      <c r="C373" s="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5">
      <c r="A374" s="2"/>
      <c r="B374" s="1"/>
      <c r="C374" s="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5">
      <c r="A375" s="2"/>
      <c r="B375" s="1"/>
      <c r="C375" s="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5">
      <c r="A376" s="2"/>
      <c r="B376" s="1"/>
      <c r="C376" s="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5">
      <c r="A377" s="2"/>
      <c r="B377" s="1"/>
      <c r="C377" s="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5">
      <c r="A378" s="2"/>
      <c r="B378" s="1"/>
      <c r="C378" s="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5">
      <c r="A379" s="2"/>
      <c r="B379" s="1"/>
      <c r="C379" s="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5">
      <c r="A380" s="2"/>
      <c r="B380" s="1"/>
      <c r="C380" s="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5">
      <c r="A381" s="2"/>
      <c r="B381" s="1"/>
      <c r="C381" s="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5">
      <c r="A382" s="2"/>
      <c r="B382" s="1"/>
      <c r="C382" s="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5">
      <c r="A383" s="2"/>
      <c r="B383" s="1"/>
      <c r="C383" s="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5">
      <c r="A384" s="2"/>
      <c r="B384" s="1"/>
      <c r="C384" s="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5">
      <c r="A385" s="2"/>
      <c r="B385" s="1"/>
      <c r="C385" s="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5">
      <c r="A386" s="2"/>
      <c r="B386" s="1"/>
      <c r="C386" s="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5">
      <c r="A387" s="2"/>
      <c r="B387" s="1"/>
      <c r="C387" s="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5">
      <c r="A388" s="2"/>
      <c r="B388" s="1"/>
      <c r="C388" s="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5">
      <c r="A389" s="2"/>
      <c r="B389" s="1"/>
      <c r="C389" s="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5">
      <c r="A390" s="2"/>
      <c r="B390" s="1"/>
      <c r="C390" s="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5">
      <c r="A391" s="2"/>
      <c r="B391" s="1"/>
      <c r="C391" s="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5">
      <c r="A392" s="2"/>
      <c r="B392" s="1"/>
      <c r="C392" s="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5">
      <c r="A393" s="2"/>
      <c r="B393" s="1"/>
      <c r="C393" s="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5">
      <c r="A394" s="2"/>
      <c r="B394" s="1"/>
      <c r="C394" s="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5">
      <c r="A395" s="2"/>
      <c r="B395" s="1"/>
      <c r="C395" s="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5">
      <c r="A396" s="2"/>
      <c r="B396" s="1"/>
      <c r="C396" s="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5">
      <c r="A397" s="2"/>
      <c r="B397" s="1"/>
      <c r="C397" s="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5">
      <c r="A398" s="2"/>
      <c r="B398" s="1"/>
      <c r="C398" s="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5">
      <c r="A399" s="2"/>
      <c r="B399" s="1"/>
      <c r="C399" s="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5">
      <c r="A400" s="2"/>
      <c r="B400" s="1"/>
      <c r="C400" s="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5">
      <c r="A401" s="2"/>
      <c r="B401" s="1"/>
      <c r="C401" s="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5">
      <c r="A402" s="2"/>
      <c r="B402" s="1"/>
      <c r="C402" s="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5">
      <c r="A403" s="2"/>
      <c r="B403" s="1"/>
      <c r="C403" s="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5">
      <c r="A404" s="2"/>
      <c r="B404" s="1"/>
      <c r="C404" s="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5">
      <c r="A405" s="2"/>
      <c r="B405" s="1"/>
      <c r="C405" s="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5">
      <c r="A406" s="2"/>
      <c r="B406" s="1"/>
      <c r="C406" s="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5">
      <c r="A407" s="2"/>
      <c r="B407" s="1"/>
      <c r="C407" s="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5">
      <c r="A408" s="2"/>
      <c r="B408" s="1"/>
      <c r="C408" s="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5">
      <c r="A409" s="2"/>
      <c r="B409" s="1"/>
      <c r="C409" s="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5">
      <c r="A410" s="2"/>
      <c r="B410" s="1"/>
      <c r="C410" s="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5">
      <c r="A411" s="2"/>
      <c r="B411" s="1"/>
      <c r="C411" s="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5">
      <c r="A412" s="2"/>
      <c r="B412" s="1"/>
      <c r="C412" s="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5">
      <c r="A413" s="2"/>
      <c r="B413" s="1"/>
      <c r="C413" s="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5">
      <c r="A414" s="2"/>
      <c r="B414" s="1"/>
      <c r="C414" s="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5">
      <c r="A415" s="2"/>
      <c r="B415" s="1"/>
      <c r="C415" s="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5">
      <c r="A416" s="2"/>
      <c r="B416" s="1"/>
      <c r="C416" s="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5">
      <c r="A417" s="2"/>
      <c r="B417" s="1"/>
      <c r="C417" s="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5">
      <c r="A418" s="2"/>
      <c r="B418" s="1"/>
      <c r="C418" s="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5">
      <c r="A419" s="2"/>
      <c r="B419" s="1"/>
      <c r="C419" s="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5">
      <c r="A420" s="2"/>
      <c r="B420" s="1"/>
      <c r="C420" s="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5">
      <c r="A421" s="2"/>
      <c r="B421" s="1"/>
      <c r="C421" s="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5">
      <c r="A422" s="2"/>
      <c r="B422" s="1"/>
      <c r="C422" s="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5">
      <c r="A423" s="2"/>
      <c r="B423" s="1"/>
      <c r="C423" s="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5">
      <c r="A424" s="2"/>
      <c r="B424" s="1"/>
      <c r="C424" s="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5">
      <c r="A425" s="2"/>
      <c r="B425" s="1"/>
      <c r="C425" s="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5">
      <c r="A426" s="2"/>
      <c r="B426" s="1"/>
      <c r="C426" s="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5">
      <c r="A427" s="2"/>
      <c r="B427" s="1"/>
      <c r="C427" s="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5">
      <c r="A428" s="2"/>
      <c r="B428" s="1"/>
      <c r="C428" s="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5">
      <c r="A429" s="2"/>
      <c r="B429" s="1"/>
      <c r="C429" s="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5">
      <c r="A430" s="2"/>
      <c r="B430" s="1"/>
      <c r="C430" s="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5">
      <c r="A431" s="2"/>
      <c r="B431" s="1"/>
      <c r="C431" s="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5">
      <c r="A432" s="2"/>
      <c r="B432" s="1"/>
      <c r="C432" s="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5">
      <c r="A433" s="2"/>
      <c r="B433" s="1"/>
      <c r="C433" s="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5">
      <c r="A434" s="2"/>
      <c r="B434" s="1"/>
      <c r="C434" s="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5">
      <c r="A435" s="2"/>
      <c r="B435" s="1"/>
      <c r="C435" s="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5">
      <c r="A436" s="2"/>
      <c r="B436" s="1"/>
      <c r="C436" s="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5">
      <c r="A437" s="2"/>
      <c r="B437" s="1"/>
      <c r="C437" s="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5">
      <c r="A438" s="2"/>
      <c r="B438" s="1"/>
      <c r="C438" s="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5">
      <c r="A439" s="2"/>
      <c r="B439" s="1"/>
      <c r="C439" s="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5">
      <c r="A440" s="2"/>
      <c r="B440" s="1"/>
      <c r="C440" s="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5">
      <c r="A441" s="2"/>
      <c r="B441" s="1"/>
      <c r="C441" s="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5">
      <c r="A442" s="2"/>
      <c r="B442" s="1"/>
      <c r="C442" s="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5">
      <c r="A443" s="2"/>
      <c r="B443" s="1"/>
      <c r="C443" s="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5">
      <c r="A444" s="2"/>
      <c r="B444" s="1"/>
      <c r="C444" s="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5">
      <c r="A445" s="2"/>
      <c r="B445" s="1"/>
      <c r="C445" s="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5">
      <c r="A446" s="2"/>
      <c r="B446" s="1"/>
      <c r="C446" s="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5">
      <c r="A447" s="2"/>
      <c r="B447" s="1"/>
      <c r="C447" s="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5">
      <c r="A448" s="2"/>
      <c r="B448" s="1"/>
      <c r="C448" s="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5">
      <c r="A449" s="2"/>
      <c r="B449" s="1"/>
      <c r="C449" s="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5">
      <c r="A450" s="2"/>
      <c r="B450" s="1"/>
      <c r="C450" s="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5">
      <c r="A451" s="2"/>
      <c r="B451" s="1"/>
      <c r="C451" s="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5">
      <c r="A452" s="2"/>
      <c r="B452" s="1"/>
      <c r="C452" s="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5">
      <c r="A453" s="2"/>
      <c r="B453" s="1"/>
      <c r="C453" s="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5">
      <c r="A454" s="2"/>
      <c r="B454" s="1"/>
      <c r="C454" s="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5">
      <c r="A455" s="2"/>
      <c r="B455" s="1"/>
      <c r="C455" s="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5">
      <c r="A456" s="2"/>
      <c r="B456" s="1"/>
      <c r="C456" s="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5">
      <c r="A457" s="2"/>
      <c r="B457" s="1"/>
      <c r="C457" s="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5">
      <c r="A458" s="2"/>
      <c r="B458" s="1"/>
      <c r="C458" s="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5">
      <c r="A459" s="2"/>
      <c r="B459" s="1"/>
      <c r="C459" s="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5">
      <c r="A460" s="2"/>
      <c r="B460" s="1"/>
      <c r="C460" s="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5">
      <c r="A461" s="2"/>
      <c r="B461" s="1"/>
      <c r="C461" s="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5">
      <c r="A462" s="2"/>
      <c r="B462" s="1"/>
      <c r="C462" s="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5">
      <c r="A463" s="2"/>
      <c r="B463" s="1"/>
      <c r="C463" s="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5">
      <c r="A464" s="2"/>
      <c r="B464" s="1"/>
      <c r="C464" s="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5">
      <c r="A465" s="2"/>
      <c r="B465" s="1"/>
      <c r="C465" s="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5">
      <c r="A466" s="2"/>
      <c r="B466" s="1"/>
      <c r="C466" s="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5">
      <c r="A467" s="2"/>
      <c r="B467" s="1"/>
      <c r="C467" s="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5">
      <c r="A468" s="2"/>
      <c r="B468" s="1"/>
      <c r="C468" s="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5">
      <c r="A469" s="2"/>
      <c r="B469" s="1"/>
      <c r="C469" s="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5">
      <c r="A470" s="2"/>
      <c r="B470" s="1"/>
      <c r="C470" s="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5">
      <c r="A471" s="2"/>
      <c r="B471" s="1"/>
      <c r="C471" s="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5">
      <c r="A472" s="2"/>
      <c r="B472" s="1"/>
      <c r="C472" s="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5">
      <c r="A473" s="2"/>
      <c r="B473" s="1"/>
      <c r="C473" s="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5">
      <c r="A474" s="2"/>
      <c r="B474" s="1"/>
      <c r="C474" s="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5">
      <c r="A475" s="2"/>
      <c r="B475" s="1"/>
      <c r="C475" s="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5">
      <c r="A476" s="2"/>
      <c r="B476" s="1"/>
      <c r="C476" s="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5">
      <c r="A477" s="2"/>
      <c r="B477" s="1"/>
      <c r="C477" s="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5">
      <c r="A478" s="2"/>
      <c r="B478" s="1"/>
      <c r="C478" s="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5">
      <c r="A479" s="2"/>
      <c r="B479" s="1"/>
      <c r="C479" s="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5">
      <c r="A480" s="2"/>
      <c r="B480" s="1"/>
      <c r="C480" s="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5">
      <c r="A481" s="2"/>
      <c r="B481" s="1"/>
      <c r="C481" s="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5">
      <c r="A482" s="2"/>
      <c r="B482" s="1"/>
      <c r="C482" s="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5">
      <c r="A483" s="2"/>
      <c r="B483" s="1"/>
      <c r="C483" s="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5">
      <c r="A484" s="2"/>
      <c r="B484" s="1"/>
      <c r="C484" s="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5">
      <c r="A485" s="2"/>
      <c r="B485" s="1"/>
      <c r="C485" s="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5">
      <c r="A486" s="2"/>
      <c r="B486" s="1"/>
      <c r="C486" s="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5">
      <c r="A487" s="2"/>
      <c r="B487" s="1"/>
      <c r="C487" s="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5">
      <c r="A488" s="2"/>
      <c r="B488" s="1"/>
      <c r="C488" s="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5">
      <c r="A489" s="2"/>
      <c r="B489" s="1"/>
      <c r="C489" s="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5">
      <c r="A490" s="2"/>
      <c r="B490" s="1"/>
      <c r="C490" s="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5">
      <c r="A491" s="2"/>
      <c r="B491" s="1"/>
      <c r="C491" s="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5">
      <c r="A492" s="2"/>
      <c r="B492" s="1"/>
      <c r="C492" s="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5">
      <c r="A493" s="2"/>
      <c r="B493" s="1"/>
      <c r="C493" s="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5">
      <c r="A494" s="2"/>
      <c r="B494" s="1"/>
      <c r="C494" s="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5">
      <c r="A495" s="2"/>
      <c r="B495" s="1"/>
      <c r="C495" s="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5">
      <c r="A496" s="2"/>
      <c r="B496" s="1"/>
      <c r="C496" s="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5">
      <c r="A497" s="2"/>
      <c r="B497" s="1"/>
      <c r="C497" s="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5">
      <c r="A498" s="2"/>
      <c r="B498" s="1"/>
      <c r="C498" s="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5">
      <c r="A499" s="2"/>
      <c r="B499" s="1"/>
      <c r="C499" s="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5">
      <c r="A500" s="2"/>
      <c r="B500" s="1"/>
      <c r="C500" s="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5">
      <c r="A501" s="2"/>
      <c r="B501" s="1"/>
      <c r="C501" s="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5">
      <c r="A502" s="2"/>
      <c r="B502" s="1"/>
      <c r="C502" s="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5">
      <c r="A503" s="2"/>
      <c r="B503" s="1"/>
      <c r="C503" s="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5">
      <c r="A504" s="2"/>
      <c r="B504" s="1"/>
      <c r="C504" s="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5">
      <c r="A505" s="2"/>
      <c r="B505" s="1"/>
      <c r="C505" s="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5">
      <c r="A506" s="2"/>
      <c r="B506" s="1"/>
      <c r="C506" s="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5">
      <c r="A507" s="2"/>
      <c r="B507" s="1"/>
      <c r="C507" s="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5">
      <c r="A508" s="2"/>
      <c r="B508" s="1"/>
      <c r="C508" s="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5">
      <c r="A509" s="2"/>
      <c r="B509" s="1"/>
      <c r="C509" s="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5">
      <c r="A510" s="2"/>
      <c r="B510" s="1"/>
      <c r="C510" s="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5">
      <c r="A511" s="2"/>
      <c r="B511" s="1"/>
      <c r="C511" s="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5">
      <c r="A512" s="2"/>
      <c r="B512" s="1"/>
      <c r="C512" s="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5">
      <c r="A513" s="2"/>
      <c r="B513" s="1"/>
      <c r="C513" s="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5">
      <c r="A514" s="2"/>
      <c r="B514" s="1"/>
      <c r="C514" s="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5">
      <c r="A515" s="2"/>
      <c r="B515" s="1"/>
      <c r="C515" s="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5">
      <c r="A516" s="2"/>
      <c r="B516" s="1"/>
      <c r="C516" s="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5">
      <c r="A517" s="2"/>
      <c r="B517" s="1"/>
      <c r="C517" s="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5">
      <c r="A518" s="2"/>
      <c r="B518" s="1"/>
      <c r="C518" s="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5">
      <c r="A519" s="2"/>
      <c r="B519" s="1"/>
      <c r="C519" s="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5">
      <c r="A520" s="2"/>
      <c r="B520" s="1"/>
      <c r="C520" s="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5">
      <c r="A521" s="2"/>
      <c r="B521" s="1"/>
      <c r="C521" s="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5">
      <c r="A522" s="2"/>
      <c r="B522" s="1"/>
      <c r="C522" s="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5">
      <c r="A523" s="2"/>
      <c r="B523" s="1"/>
      <c r="C523" s="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5">
      <c r="A524" s="2"/>
      <c r="B524" s="1"/>
      <c r="C524" s="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5">
      <c r="A525" s="2"/>
      <c r="B525" s="1"/>
      <c r="C525" s="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5">
      <c r="A526" s="2"/>
      <c r="B526" s="1"/>
      <c r="C526" s="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5">
      <c r="A527" s="2"/>
      <c r="B527" s="1"/>
      <c r="C527" s="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5">
      <c r="A528" s="2"/>
      <c r="B528" s="1"/>
      <c r="C528" s="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5">
      <c r="A529" s="2"/>
      <c r="B529" s="1"/>
      <c r="C529" s="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5">
      <c r="A530" s="2"/>
      <c r="B530" s="1"/>
      <c r="C530" s="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5">
      <c r="A531" s="2"/>
      <c r="B531" s="1"/>
      <c r="C531" s="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5">
      <c r="A532" s="2"/>
      <c r="B532" s="1"/>
      <c r="C532" s="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5">
      <c r="A533" s="2"/>
      <c r="B533" s="1"/>
      <c r="C533" s="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5">
      <c r="A534" s="2"/>
      <c r="B534" s="1"/>
      <c r="C534" s="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5">
      <c r="A535" s="2"/>
      <c r="B535" s="1"/>
      <c r="C535" s="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5">
      <c r="A536" s="2"/>
      <c r="B536" s="1"/>
      <c r="C536" s="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5">
      <c r="A537" s="2"/>
      <c r="B537" s="1"/>
      <c r="C537" s="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5">
      <c r="A538" s="2"/>
      <c r="B538" s="1"/>
      <c r="C538" s="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5">
      <c r="A539" s="2"/>
      <c r="B539" s="1"/>
      <c r="C539" s="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5">
      <c r="A540" s="2"/>
      <c r="B540" s="1"/>
      <c r="C540" s="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5">
      <c r="A541" s="2"/>
      <c r="B541" s="1"/>
      <c r="C541" s="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5">
      <c r="A542" s="2"/>
      <c r="B542" s="1"/>
      <c r="C542" s="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5">
      <c r="A543" s="2"/>
      <c r="B543" s="1"/>
      <c r="C543" s="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5">
      <c r="A544" s="2"/>
      <c r="B544" s="1"/>
      <c r="C544" s="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5">
      <c r="A545" s="2"/>
      <c r="B545" s="1"/>
      <c r="C545" s="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5">
      <c r="A546" s="2"/>
      <c r="B546" s="1"/>
      <c r="C546" s="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5">
      <c r="A547" s="2"/>
      <c r="B547" s="1"/>
      <c r="C547" s="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5">
      <c r="A548" s="2"/>
      <c r="B548" s="1"/>
      <c r="C548" s="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5">
      <c r="A549" s="2"/>
      <c r="B549" s="1"/>
      <c r="C549" s="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5">
      <c r="A550" s="2"/>
      <c r="B550" s="1"/>
      <c r="C550" s="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5">
      <c r="A551" s="2"/>
      <c r="B551" s="1"/>
      <c r="C551" s="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5">
      <c r="A552" s="2"/>
      <c r="B552" s="1"/>
      <c r="C552" s="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5">
      <c r="A553" s="2"/>
      <c r="B553" s="1"/>
      <c r="C553" s="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5">
      <c r="A554" s="2"/>
      <c r="B554" s="1"/>
      <c r="C554" s="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5">
      <c r="A555" s="2"/>
      <c r="B555" s="1"/>
      <c r="C555" s="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5">
      <c r="A556" s="2"/>
      <c r="B556" s="1"/>
      <c r="C556" s="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5">
      <c r="A557" s="2"/>
      <c r="B557" s="1"/>
      <c r="C557" s="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5">
      <c r="A558" s="2"/>
      <c r="B558" s="1"/>
      <c r="C558" s="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5">
      <c r="A559" s="2"/>
      <c r="B559" s="1"/>
      <c r="C559" s="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5">
      <c r="A560" s="2"/>
      <c r="B560" s="1"/>
      <c r="C560" s="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5">
      <c r="A561" s="2"/>
      <c r="B561" s="1"/>
      <c r="C561" s="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5">
      <c r="A562" s="2"/>
      <c r="B562" s="1"/>
      <c r="C562" s="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5">
      <c r="A563" s="2"/>
      <c r="B563" s="1"/>
      <c r="C563" s="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5">
      <c r="A564" s="2"/>
      <c r="B564" s="1"/>
      <c r="C564" s="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5">
      <c r="A565" s="2"/>
      <c r="B565" s="1"/>
      <c r="C565" s="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5">
      <c r="A566" s="2"/>
      <c r="B566" s="1"/>
      <c r="C566" s="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5">
      <c r="A567" s="2"/>
      <c r="B567" s="1"/>
      <c r="C567" s="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5">
      <c r="A568" s="2"/>
      <c r="B568" s="1"/>
      <c r="C568" s="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5">
      <c r="A569" s="2"/>
      <c r="B569" s="1"/>
      <c r="C569" s="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5">
      <c r="A570" s="2"/>
      <c r="B570" s="1"/>
      <c r="C570" s="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5">
      <c r="A571" s="2"/>
      <c r="B571" s="1"/>
      <c r="C571" s="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5">
      <c r="A572" s="2"/>
      <c r="B572" s="1"/>
      <c r="C572" s="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5">
      <c r="A573" s="2"/>
      <c r="B573" s="1"/>
      <c r="C573" s="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5">
      <c r="A574" s="2"/>
      <c r="B574" s="1"/>
      <c r="C574" s="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5">
      <c r="A575" s="2"/>
      <c r="B575" s="1"/>
      <c r="C575" s="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5">
      <c r="A576" s="2"/>
      <c r="B576" s="1"/>
      <c r="C576" s="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5">
      <c r="A577" s="2"/>
      <c r="B577" s="1"/>
      <c r="C577" s="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5">
      <c r="A578" s="2"/>
      <c r="B578" s="1"/>
      <c r="C578" s="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5">
      <c r="A579" s="2"/>
      <c r="B579" s="1"/>
      <c r="C579" s="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5">
      <c r="A580" s="2"/>
      <c r="B580" s="1"/>
      <c r="C580" s="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5">
      <c r="A581" s="2"/>
      <c r="B581" s="1"/>
      <c r="C581" s="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5">
      <c r="A582" s="2"/>
      <c r="B582" s="1"/>
      <c r="C582" s="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5">
      <c r="A583" s="2"/>
      <c r="B583" s="1"/>
      <c r="C583" s="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5">
      <c r="A584" s="2"/>
      <c r="B584" s="1"/>
      <c r="C584" s="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5">
      <c r="A585" s="2"/>
      <c r="B585" s="1"/>
      <c r="C585" s="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5">
      <c r="A586" s="2"/>
      <c r="B586" s="1"/>
      <c r="C586" s="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5">
      <c r="A587" s="2"/>
      <c r="B587" s="1"/>
      <c r="C587" s="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5">
      <c r="A588" s="2"/>
      <c r="B588" s="1"/>
      <c r="C588" s="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5">
      <c r="A589" s="2"/>
      <c r="B589" s="1"/>
      <c r="C589" s="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5">
      <c r="A590" s="2"/>
      <c r="B590" s="1"/>
      <c r="C590" s="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5">
      <c r="A591" s="2"/>
      <c r="B591" s="1"/>
      <c r="C591" s="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5">
      <c r="A592" s="2"/>
      <c r="B592" s="1"/>
      <c r="C592" s="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5">
      <c r="A593" s="2"/>
      <c r="B593" s="1"/>
      <c r="C593" s="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5">
      <c r="A594" s="2"/>
      <c r="B594" s="1"/>
      <c r="C594" s="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5">
      <c r="A595" s="2"/>
      <c r="B595" s="1"/>
      <c r="C595" s="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5">
      <c r="A596" s="2"/>
      <c r="B596" s="1"/>
      <c r="C596" s="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5">
      <c r="A597" s="2"/>
      <c r="B597" s="1"/>
      <c r="C597" s="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5">
      <c r="A598" s="2"/>
      <c r="B598" s="1"/>
      <c r="C598" s="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5">
      <c r="A599" s="2"/>
      <c r="B599" s="1"/>
      <c r="C599" s="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5">
      <c r="A600" s="2"/>
      <c r="B600" s="1"/>
      <c r="C600" s="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5">
      <c r="A601" s="2"/>
      <c r="B601" s="1"/>
      <c r="C601" s="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5">
      <c r="A602" s="2"/>
      <c r="B602" s="1"/>
      <c r="C602" s="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5">
      <c r="A603" s="2"/>
      <c r="B603" s="1"/>
      <c r="C603" s="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5">
      <c r="A604" s="2"/>
      <c r="B604" s="1"/>
      <c r="C604" s="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5">
      <c r="A605" s="2"/>
      <c r="B605" s="1"/>
      <c r="C605" s="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5">
      <c r="A606" s="2"/>
      <c r="B606" s="1"/>
      <c r="C606" s="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5">
      <c r="A607" s="2"/>
      <c r="B607" s="1"/>
      <c r="C607" s="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5">
      <c r="A608" s="2"/>
      <c r="B608" s="1"/>
      <c r="C608" s="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5">
      <c r="A609" s="2"/>
      <c r="B609" s="1"/>
      <c r="C609" s="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5">
      <c r="A610" s="2"/>
      <c r="B610" s="1"/>
      <c r="C610" s="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5">
      <c r="A611" s="2"/>
      <c r="B611" s="1"/>
      <c r="C611" s="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5">
      <c r="A612" s="2"/>
      <c r="B612" s="1"/>
      <c r="C612" s="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5">
      <c r="A613" s="2"/>
      <c r="B613" s="1"/>
      <c r="C613" s="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5">
      <c r="A614" s="2"/>
      <c r="B614" s="1"/>
      <c r="C614" s="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5">
      <c r="A615" s="2"/>
      <c r="B615" s="1"/>
      <c r="C615" s="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5">
      <c r="A616" s="2"/>
      <c r="B616" s="1"/>
      <c r="C616" s="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5">
      <c r="A617" s="2"/>
      <c r="B617" s="1"/>
      <c r="C617" s="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5">
      <c r="A618" s="2"/>
      <c r="B618" s="1"/>
      <c r="C618" s="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5">
      <c r="A619" s="2"/>
      <c r="B619" s="1"/>
      <c r="C619" s="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5">
      <c r="A620" s="2"/>
      <c r="B620" s="1"/>
      <c r="C620" s="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5">
      <c r="A621" s="2"/>
      <c r="B621" s="1"/>
      <c r="C621" s="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5">
      <c r="A622" s="2"/>
      <c r="B622" s="1"/>
      <c r="C622" s="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5">
      <c r="A623" s="2"/>
      <c r="B623" s="1"/>
      <c r="C623" s="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5">
      <c r="A624" s="2"/>
      <c r="B624" s="1"/>
      <c r="C624" s="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5">
      <c r="A625" s="2"/>
      <c r="B625" s="1"/>
      <c r="C625" s="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5">
      <c r="A626" s="2"/>
      <c r="B626" s="1"/>
      <c r="C626" s="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5">
      <c r="A627" s="2"/>
      <c r="B627" s="1"/>
      <c r="C627" s="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5">
      <c r="A628" s="2"/>
      <c r="B628" s="1"/>
      <c r="C628" s="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5">
      <c r="A629" s="2"/>
      <c r="B629" s="1"/>
      <c r="C629" s="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5">
      <c r="A630" s="2"/>
      <c r="B630" s="1"/>
      <c r="C630" s="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5">
      <c r="A631" s="2"/>
      <c r="B631" s="1"/>
      <c r="C631" s="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5">
      <c r="A632" s="2"/>
      <c r="B632" s="1"/>
      <c r="C632" s="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5">
      <c r="A633" s="2"/>
      <c r="B633" s="1"/>
      <c r="C633" s="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5">
      <c r="A634" s="2"/>
      <c r="B634" s="1"/>
      <c r="C634" s="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5">
      <c r="A635" s="2"/>
      <c r="B635" s="1"/>
      <c r="C635" s="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5">
      <c r="A636" s="2"/>
      <c r="B636" s="1"/>
      <c r="C636" s="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5">
      <c r="A637" s="2"/>
      <c r="B637" s="1"/>
      <c r="C637" s="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5">
      <c r="A638" s="2"/>
      <c r="B638" s="1"/>
      <c r="C638" s="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5">
      <c r="A639" s="2"/>
      <c r="B639" s="1"/>
      <c r="C639" s="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5">
      <c r="A640" s="2"/>
      <c r="B640" s="1"/>
      <c r="C640" s="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5">
      <c r="A641" s="2"/>
      <c r="B641" s="1"/>
      <c r="C641" s="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5">
      <c r="A642" s="2"/>
      <c r="B642" s="1"/>
      <c r="C642" s="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5">
      <c r="A643" s="2"/>
      <c r="B643" s="1"/>
      <c r="C643" s="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5">
      <c r="A644" s="2"/>
      <c r="B644" s="1"/>
      <c r="C644" s="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5">
      <c r="A645" s="2"/>
      <c r="B645" s="1"/>
      <c r="C645" s="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5">
      <c r="A646" s="2"/>
      <c r="B646" s="1"/>
      <c r="C646" s="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5">
      <c r="A647" s="2"/>
      <c r="B647" s="1"/>
      <c r="C647" s="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5">
      <c r="A648" s="2"/>
      <c r="B648" s="1"/>
      <c r="C648" s="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5">
      <c r="A649" s="2"/>
      <c r="B649" s="1"/>
      <c r="C649" s="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5">
      <c r="A650" s="2"/>
      <c r="B650" s="1"/>
      <c r="C650" s="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5">
      <c r="A651" s="2"/>
      <c r="B651" s="1"/>
      <c r="C651" s="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5">
      <c r="A652" s="2"/>
      <c r="B652" s="1"/>
      <c r="C652" s="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5">
      <c r="A653" s="2"/>
      <c r="B653" s="1"/>
      <c r="C653" s="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5">
      <c r="A654" s="2"/>
      <c r="B654" s="1"/>
      <c r="C654" s="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5">
      <c r="A655" s="2"/>
      <c r="B655" s="1"/>
      <c r="C655" s="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5">
      <c r="A656" s="2"/>
      <c r="B656" s="1"/>
      <c r="C656" s="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5">
      <c r="A657" s="2"/>
      <c r="B657" s="1"/>
      <c r="C657" s="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5">
      <c r="A658" s="2"/>
      <c r="B658" s="1"/>
      <c r="C658" s="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5">
      <c r="A659" s="2"/>
      <c r="B659" s="1"/>
      <c r="C659" s="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5">
      <c r="A660" s="2"/>
      <c r="B660" s="1"/>
      <c r="C660" s="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5">
      <c r="A661" s="2"/>
      <c r="B661" s="1"/>
      <c r="C661" s="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5">
      <c r="A662" s="2"/>
      <c r="B662" s="1"/>
      <c r="C662" s="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5">
      <c r="A663" s="2"/>
      <c r="B663" s="1"/>
      <c r="C663" s="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5">
      <c r="A664" s="2"/>
      <c r="B664" s="1"/>
      <c r="C664" s="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5">
      <c r="A665" s="2"/>
      <c r="B665" s="1"/>
      <c r="C665" s="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5">
      <c r="A666" s="2"/>
      <c r="B666" s="1"/>
      <c r="C666" s="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5">
      <c r="A667" s="2"/>
      <c r="B667" s="1"/>
      <c r="C667" s="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5">
      <c r="A668" s="2"/>
      <c r="B668" s="1"/>
      <c r="C668" s="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5">
      <c r="A669" s="2"/>
      <c r="B669" s="1"/>
      <c r="C669" s="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5">
      <c r="A670" s="2"/>
      <c r="B670" s="1"/>
      <c r="C670" s="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5">
      <c r="A671" s="2"/>
      <c r="B671" s="1"/>
      <c r="C671" s="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5">
      <c r="A672" s="2"/>
      <c r="B672" s="1"/>
      <c r="C672" s="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5">
      <c r="A673" s="2"/>
      <c r="B673" s="1"/>
      <c r="C673" s="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5">
      <c r="A674" s="2"/>
      <c r="B674" s="1"/>
      <c r="C674" s="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5">
      <c r="A675" s="2"/>
      <c r="B675" s="1"/>
      <c r="C675" s="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5">
      <c r="A676" s="2"/>
      <c r="B676" s="1"/>
      <c r="C676" s="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5">
      <c r="A677" s="2"/>
      <c r="B677" s="1"/>
      <c r="C677" s="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5">
      <c r="A678" s="2"/>
      <c r="B678" s="1"/>
      <c r="C678" s="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5">
      <c r="A679" s="2"/>
      <c r="B679" s="1"/>
      <c r="C679" s="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5">
      <c r="A680" s="2"/>
      <c r="B680" s="1"/>
      <c r="C680" s="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5">
      <c r="A681" s="2"/>
      <c r="B681" s="1"/>
      <c r="C681" s="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5">
      <c r="A682" s="2"/>
      <c r="B682" s="1"/>
      <c r="C682" s="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5">
      <c r="A683" s="2"/>
      <c r="B683" s="1"/>
      <c r="C683" s="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5">
      <c r="A684" s="2"/>
      <c r="B684" s="1"/>
      <c r="C684" s="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5">
      <c r="A685" s="2"/>
      <c r="B685" s="1"/>
      <c r="C685" s="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5">
      <c r="A686" s="2"/>
      <c r="B686" s="1"/>
      <c r="C686" s="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5">
      <c r="A687" s="2"/>
      <c r="B687" s="1"/>
      <c r="C687" s="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5">
      <c r="A688" s="2"/>
      <c r="B688" s="1"/>
      <c r="C688" s="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5">
      <c r="A689" s="2"/>
      <c r="B689" s="1"/>
      <c r="C689" s="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5">
      <c r="A690" s="2"/>
      <c r="B690" s="1"/>
      <c r="C690" s="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5">
      <c r="A691" s="2"/>
      <c r="B691" s="1"/>
      <c r="C691" s="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5">
      <c r="A692" s="2"/>
      <c r="B692" s="1"/>
      <c r="C692" s="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5">
      <c r="A693" s="2"/>
      <c r="B693" s="1"/>
      <c r="C693" s="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5">
      <c r="A694" s="2"/>
      <c r="B694" s="1"/>
      <c r="C694" s="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5">
      <c r="A695" s="2"/>
      <c r="B695" s="1"/>
      <c r="C695" s="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5">
      <c r="A696" s="2"/>
      <c r="B696" s="1"/>
      <c r="C696" s="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5">
      <c r="A697" s="2"/>
      <c r="B697" s="1"/>
      <c r="C697" s="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5">
      <c r="A698" s="2"/>
      <c r="B698" s="1"/>
      <c r="C698" s="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5">
      <c r="A699" s="2"/>
      <c r="B699" s="1"/>
      <c r="C699" s="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5">
      <c r="A700" s="2"/>
      <c r="B700" s="1"/>
      <c r="C700" s="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5">
      <c r="A701" s="2"/>
      <c r="B701" s="1"/>
      <c r="C701" s="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5">
      <c r="A702" s="2"/>
      <c r="B702" s="1"/>
      <c r="C702" s="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5">
      <c r="A703" s="2"/>
      <c r="B703" s="1"/>
      <c r="C703" s="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5">
      <c r="A704" s="2"/>
      <c r="B704" s="1"/>
      <c r="C704" s="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5">
      <c r="A705" s="2"/>
      <c r="B705" s="1"/>
      <c r="C705" s="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5">
      <c r="A706" s="2"/>
      <c r="B706" s="1"/>
      <c r="C706" s="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5">
      <c r="A707" s="2"/>
      <c r="B707" s="1"/>
      <c r="C707" s="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5">
      <c r="A708" s="2"/>
      <c r="B708" s="1"/>
      <c r="C708" s="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5">
      <c r="A709" s="2"/>
      <c r="B709" s="1"/>
      <c r="C709" s="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5">
      <c r="A710" s="2"/>
      <c r="B710" s="1"/>
      <c r="C710" s="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5">
      <c r="A711" s="2"/>
      <c r="B711" s="1"/>
      <c r="C711" s="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5">
      <c r="A712" s="2"/>
      <c r="B712" s="1"/>
      <c r="C712" s="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5">
      <c r="A713" s="2"/>
      <c r="B713" s="1"/>
      <c r="C713" s="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5">
      <c r="A714" s="2"/>
      <c r="B714" s="1"/>
      <c r="C714" s="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5">
      <c r="A715" s="2"/>
      <c r="B715" s="1"/>
      <c r="C715" s="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5">
      <c r="A716" s="2"/>
      <c r="B716" s="1"/>
      <c r="C716" s="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5">
      <c r="A717" s="2"/>
      <c r="B717" s="1"/>
      <c r="C717" s="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5">
      <c r="A718" s="2"/>
      <c r="B718" s="1"/>
      <c r="C718" s="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5">
      <c r="A719" s="2"/>
      <c r="B719" s="1"/>
      <c r="C719" s="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5">
      <c r="A720" s="2"/>
      <c r="B720" s="1"/>
      <c r="C720" s="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5">
      <c r="A721" s="2"/>
      <c r="B721" s="1"/>
      <c r="C721" s="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5">
      <c r="A722" s="2"/>
      <c r="B722" s="1"/>
      <c r="C722" s="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5">
      <c r="A723" s="2"/>
      <c r="B723" s="1"/>
      <c r="C723" s="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5">
      <c r="A724" s="2"/>
      <c r="B724" s="1"/>
      <c r="C724" s="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5">
      <c r="A725" s="2"/>
      <c r="B725" s="1"/>
      <c r="C725" s="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5">
      <c r="A726" s="2"/>
      <c r="B726" s="1"/>
      <c r="C726" s="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5">
      <c r="A727" s="2"/>
      <c r="B727" s="1"/>
      <c r="C727" s="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5">
      <c r="A728" s="2"/>
      <c r="B728" s="1"/>
      <c r="C728" s="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5">
      <c r="A729" s="2"/>
      <c r="B729" s="1"/>
      <c r="C729" s="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5">
      <c r="A730" s="2"/>
      <c r="B730" s="1"/>
      <c r="C730" s="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5">
      <c r="A731" s="2"/>
      <c r="B731" s="1"/>
      <c r="C731" s="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5">
      <c r="A732" s="2"/>
      <c r="B732" s="1"/>
      <c r="C732" s="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5">
      <c r="A733" s="2"/>
      <c r="B733" s="1"/>
      <c r="C733" s="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5">
      <c r="A734" s="2"/>
      <c r="B734" s="1"/>
      <c r="C734" s="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5">
      <c r="A735" s="2"/>
      <c r="B735" s="1"/>
      <c r="C735" s="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5">
      <c r="A736" s="2"/>
      <c r="B736" s="1"/>
      <c r="C736" s="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5">
      <c r="A737" s="2"/>
      <c r="B737" s="1"/>
      <c r="C737" s="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5">
      <c r="A738" s="2"/>
      <c r="B738" s="1"/>
      <c r="C738" s="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5">
      <c r="A739" s="2"/>
      <c r="B739" s="1"/>
      <c r="C739" s="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5">
      <c r="A740" s="2"/>
      <c r="B740" s="1"/>
      <c r="C740" s="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5">
      <c r="A741" s="2"/>
      <c r="B741" s="1"/>
      <c r="C741" s="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5">
      <c r="A742" s="2"/>
      <c r="B742" s="1"/>
      <c r="C742" s="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5">
      <c r="A743" s="2"/>
      <c r="B743" s="1"/>
      <c r="C743" s="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5">
      <c r="A744" s="2"/>
      <c r="B744" s="1"/>
      <c r="C744" s="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5">
      <c r="A745" s="2"/>
      <c r="B745" s="1"/>
      <c r="C745" s="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5">
      <c r="A746" s="2"/>
      <c r="B746" s="1"/>
      <c r="C746" s="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5">
      <c r="A747" s="2"/>
      <c r="B747" s="1"/>
      <c r="C747" s="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5">
      <c r="A748" s="2"/>
      <c r="B748" s="1"/>
      <c r="C748" s="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5">
      <c r="A749" s="2"/>
      <c r="B749" s="1"/>
      <c r="C749" s="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5">
      <c r="A750" s="2"/>
      <c r="B750" s="1"/>
      <c r="C750" s="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5">
      <c r="A751" s="2"/>
      <c r="B751" s="1"/>
      <c r="C751" s="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5">
      <c r="A752" s="2"/>
      <c r="B752" s="1"/>
      <c r="C752" s="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5">
      <c r="A753" s="2"/>
      <c r="B753" s="1"/>
      <c r="C753" s="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5">
      <c r="A754" s="2"/>
      <c r="B754" s="1"/>
      <c r="C754" s="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5">
      <c r="A755" s="2"/>
      <c r="B755" s="1"/>
      <c r="C755" s="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5">
      <c r="A756" s="2"/>
      <c r="B756" s="1"/>
      <c r="C756" s="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5">
      <c r="A757" s="2"/>
      <c r="B757" s="1"/>
      <c r="C757" s="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5">
      <c r="A758" s="2"/>
      <c r="B758" s="1"/>
      <c r="C758" s="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5">
      <c r="A759" s="2"/>
      <c r="B759" s="1"/>
      <c r="C759" s="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5">
      <c r="A760" s="2"/>
      <c r="B760" s="1"/>
      <c r="C760" s="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5">
      <c r="A761" s="2"/>
      <c r="B761" s="1"/>
      <c r="C761" s="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5">
      <c r="A762" s="2"/>
      <c r="B762" s="1"/>
      <c r="C762" s="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5">
      <c r="A763" s="2"/>
      <c r="B763" s="1"/>
      <c r="C763" s="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5">
      <c r="A764" s="2"/>
      <c r="B764" s="1"/>
      <c r="C764" s="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5">
      <c r="A765" s="2"/>
      <c r="B765" s="1"/>
      <c r="C765" s="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5">
      <c r="A766" s="2"/>
      <c r="B766" s="1"/>
      <c r="C766" s="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5">
      <c r="A767" s="2"/>
      <c r="B767" s="1"/>
      <c r="C767" s="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5">
      <c r="A768" s="2"/>
      <c r="B768" s="1"/>
      <c r="C768" s="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5">
      <c r="A769" s="2"/>
      <c r="B769" s="1"/>
      <c r="C769" s="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5">
      <c r="A770" s="2"/>
      <c r="B770" s="1"/>
      <c r="C770" s="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5">
      <c r="A771" s="2"/>
      <c r="B771" s="1"/>
      <c r="C771" s="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5">
      <c r="A772" s="2"/>
      <c r="B772" s="1"/>
      <c r="C772" s="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5">
      <c r="A773" s="2"/>
      <c r="B773" s="1"/>
      <c r="C773" s="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5">
      <c r="A774" s="2"/>
      <c r="B774" s="1"/>
      <c r="C774" s="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5">
      <c r="A775" s="2"/>
      <c r="B775" s="1"/>
      <c r="C775" s="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5">
      <c r="A776" s="2"/>
      <c r="B776" s="1"/>
      <c r="C776" s="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5">
      <c r="A777" s="2"/>
      <c r="B777" s="1"/>
      <c r="C777" s="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5">
      <c r="A778" s="2"/>
      <c r="B778" s="1"/>
      <c r="C778" s="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5">
      <c r="A779" s="2"/>
      <c r="B779" s="1"/>
      <c r="C779" s="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5">
      <c r="A780" s="2"/>
      <c r="B780" s="1"/>
      <c r="C780" s="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5">
      <c r="A781" s="2"/>
      <c r="B781" s="1"/>
      <c r="C781" s="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5">
      <c r="A782" s="2"/>
      <c r="B782" s="1"/>
      <c r="C782" s="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5">
      <c r="A783" s="2"/>
      <c r="B783" s="1"/>
      <c r="C783" s="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5">
      <c r="A784" s="2"/>
      <c r="B784" s="1"/>
      <c r="C784" s="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5">
      <c r="A785" s="2"/>
      <c r="B785" s="1"/>
      <c r="C785" s="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5">
      <c r="A786" s="2"/>
      <c r="B786" s="1"/>
      <c r="C786" s="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5">
      <c r="A787" s="2"/>
      <c r="B787" s="1"/>
      <c r="C787" s="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5">
      <c r="A788" s="2"/>
      <c r="B788" s="1"/>
      <c r="C788" s="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5">
      <c r="A789" s="2"/>
      <c r="B789" s="1"/>
      <c r="C789" s="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5">
      <c r="A790" s="2"/>
      <c r="B790" s="1"/>
      <c r="C790" s="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5">
      <c r="A791" s="2"/>
      <c r="B791" s="1"/>
      <c r="C791" s="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5">
      <c r="A792" s="2"/>
      <c r="B792" s="1"/>
      <c r="C792" s="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5">
      <c r="A793" s="2"/>
      <c r="B793" s="1"/>
      <c r="C793" s="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5">
      <c r="A794" s="2"/>
      <c r="B794" s="1"/>
      <c r="C794" s="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5">
      <c r="A795" s="2"/>
      <c r="B795" s="1"/>
      <c r="C795" s="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5">
      <c r="A796" s="2"/>
      <c r="B796" s="1"/>
      <c r="C796" s="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5">
      <c r="A797" s="2"/>
      <c r="B797" s="1"/>
      <c r="C797" s="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5">
      <c r="A798" s="2"/>
      <c r="B798" s="1"/>
      <c r="C798" s="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5">
      <c r="A799" s="2"/>
      <c r="B799" s="1"/>
      <c r="C799" s="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5">
      <c r="A800" s="2"/>
      <c r="B800" s="1"/>
      <c r="C800" s="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5">
      <c r="A801" s="2"/>
      <c r="B801" s="1"/>
      <c r="C801" s="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5">
      <c r="A802" s="2"/>
      <c r="B802" s="1"/>
      <c r="C802" s="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5">
      <c r="A803" s="2"/>
      <c r="B803" s="1"/>
      <c r="C803" s="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5">
      <c r="A804" s="2"/>
      <c r="B804" s="1"/>
      <c r="C804" s="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5">
      <c r="A805" s="2"/>
      <c r="B805" s="1"/>
      <c r="C805" s="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5">
      <c r="A806" s="2"/>
      <c r="B806" s="1"/>
      <c r="C806" s="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5">
      <c r="A807" s="2"/>
      <c r="B807" s="1"/>
      <c r="C807" s="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5">
      <c r="A808" s="2"/>
      <c r="B808" s="1"/>
      <c r="C808" s="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5">
      <c r="A809" s="2"/>
      <c r="B809" s="1"/>
      <c r="C809" s="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5">
      <c r="A810" s="2"/>
      <c r="B810" s="1"/>
      <c r="C810" s="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5">
      <c r="A811" s="2"/>
      <c r="B811" s="1"/>
      <c r="C811" s="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5">
      <c r="A812" s="2"/>
      <c r="B812" s="1"/>
      <c r="C812" s="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5">
      <c r="A813" s="2"/>
      <c r="B813" s="1"/>
      <c r="C813" s="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5">
      <c r="A814" s="2"/>
      <c r="B814" s="1"/>
      <c r="C814" s="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5">
      <c r="A815" s="2"/>
      <c r="B815" s="1"/>
      <c r="C815" s="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5">
      <c r="A816" s="2"/>
      <c r="B816" s="1"/>
      <c r="C816" s="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5">
      <c r="A817" s="2"/>
      <c r="B817" s="1"/>
      <c r="C817" s="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5">
      <c r="A818" s="2"/>
      <c r="B818" s="1"/>
      <c r="C818" s="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5">
      <c r="A819" s="2"/>
      <c r="B819" s="1"/>
      <c r="C819" s="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5">
      <c r="A820" s="2"/>
      <c r="B820" s="1"/>
      <c r="C820" s="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5">
      <c r="A821" s="2"/>
      <c r="B821" s="1"/>
      <c r="C821" s="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5">
      <c r="A822" s="2"/>
      <c r="B822" s="1"/>
      <c r="C822" s="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5">
      <c r="A823" s="2"/>
      <c r="B823" s="1"/>
      <c r="C823" s="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5">
      <c r="A824" s="2"/>
      <c r="B824" s="1"/>
      <c r="C824" s="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5">
      <c r="A825" s="2"/>
      <c r="B825" s="1"/>
      <c r="C825" s="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5">
      <c r="A826" s="2"/>
      <c r="B826" s="1"/>
      <c r="C826" s="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5">
      <c r="A827" s="2"/>
      <c r="B827" s="1"/>
      <c r="C827" s="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5">
      <c r="A828" s="2"/>
      <c r="B828" s="1"/>
      <c r="C828" s="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5">
      <c r="A829" s="2"/>
      <c r="B829" s="1"/>
      <c r="C829" s="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5">
      <c r="A830" s="2"/>
      <c r="B830" s="1"/>
      <c r="C830" s="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5">
      <c r="A831" s="2"/>
      <c r="B831" s="1"/>
      <c r="C831" s="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5">
      <c r="A832" s="2"/>
      <c r="B832" s="1"/>
      <c r="C832" s="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5">
      <c r="A833" s="2"/>
      <c r="B833" s="1"/>
      <c r="C833" s="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5">
      <c r="A834" s="2"/>
      <c r="B834" s="1"/>
      <c r="C834" s="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5">
      <c r="A835" s="2"/>
      <c r="B835" s="1"/>
      <c r="C835" s="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5">
      <c r="A836" s="2"/>
      <c r="B836" s="1"/>
      <c r="C836" s="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5">
      <c r="A837" s="2"/>
      <c r="B837" s="1"/>
      <c r="C837" s="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5">
      <c r="A838" s="2"/>
      <c r="B838" s="1"/>
      <c r="C838" s="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5">
      <c r="A839" s="2"/>
      <c r="B839" s="1"/>
      <c r="C839" s="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5">
      <c r="A840" s="2"/>
      <c r="B840" s="1"/>
      <c r="C840" s="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5">
      <c r="A841" s="2"/>
      <c r="B841" s="1"/>
      <c r="C841" s="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5">
      <c r="A842" s="2"/>
      <c r="B842" s="1"/>
      <c r="C842" s="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5">
      <c r="A843" s="2"/>
      <c r="B843" s="1"/>
      <c r="C843" s="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5">
      <c r="A844" s="2"/>
      <c r="B844" s="1"/>
      <c r="C844" s="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5">
      <c r="A845" s="2"/>
      <c r="B845" s="1"/>
      <c r="C845" s="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5">
      <c r="A846" s="2"/>
      <c r="B846" s="1"/>
      <c r="C846" s="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5">
      <c r="A847" s="2"/>
      <c r="B847" s="1"/>
      <c r="C847" s="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5">
      <c r="A848" s="2"/>
      <c r="B848" s="1"/>
      <c r="C848" s="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5">
      <c r="A849" s="2"/>
      <c r="B849" s="1"/>
      <c r="C849" s="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5">
      <c r="A850" s="2"/>
      <c r="B850" s="1"/>
      <c r="C850" s="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5">
      <c r="A851" s="2"/>
      <c r="B851" s="1"/>
      <c r="C851" s="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5">
      <c r="A852" s="2"/>
      <c r="B852" s="1"/>
      <c r="C852" s="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5">
      <c r="A853" s="2"/>
      <c r="B853" s="1"/>
      <c r="C853" s="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5">
      <c r="A854" s="2"/>
      <c r="B854" s="1"/>
      <c r="C854" s="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5">
      <c r="A855" s="2"/>
      <c r="B855" s="1"/>
      <c r="C855" s="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5">
      <c r="A856" s="2"/>
      <c r="B856" s="1"/>
      <c r="C856" s="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5">
      <c r="A857" s="2"/>
      <c r="B857" s="1"/>
      <c r="C857" s="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5">
      <c r="A858" s="2"/>
      <c r="B858" s="1"/>
      <c r="C858" s="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5">
      <c r="A859" s="2"/>
      <c r="B859" s="1"/>
      <c r="C859" s="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5">
      <c r="A860" s="2"/>
      <c r="B860" s="1"/>
      <c r="C860" s="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5">
      <c r="A861" s="2"/>
      <c r="B861" s="1"/>
      <c r="C861" s="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5">
      <c r="A862" s="2"/>
      <c r="B862" s="1"/>
      <c r="C862" s="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5">
      <c r="A863" s="2"/>
      <c r="B863" s="1"/>
      <c r="C863" s="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5">
      <c r="A864" s="2"/>
      <c r="B864" s="1"/>
      <c r="C864" s="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5">
      <c r="A865" s="2"/>
      <c r="B865" s="1"/>
      <c r="C865" s="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5">
      <c r="A866" s="2"/>
      <c r="B866" s="1"/>
      <c r="C866" s="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5">
      <c r="A867" s="2"/>
      <c r="B867" s="1"/>
      <c r="C867" s="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5">
      <c r="A868" s="2"/>
      <c r="B868" s="1"/>
      <c r="C868" s="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5">
      <c r="A869" s="2"/>
      <c r="B869" s="1"/>
      <c r="C869" s="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5">
      <c r="A870" s="2"/>
      <c r="B870" s="1"/>
      <c r="C870" s="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5">
      <c r="A871" s="2"/>
      <c r="B871" s="1"/>
      <c r="C871" s="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5">
      <c r="A872" s="2"/>
      <c r="B872" s="1"/>
      <c r="C872" s="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5">
      <c r="A873" s="2"/>
      <c r="B873" s="1"/>
      <c r="C873" s="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5">
      <c r="A874" s="2"/>
      <c r="B874" s="1"/>
      <c r="C874" s="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5">
      <c r="A875" s="2"/>
      <c r="B875" s="1"/>
      <c r="C875" s="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5">
      <c r="A876" s="2"/>
      <c r="B876" s="1"/>
      <c r="C876" s="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5">
      <c r="A877" s="2"/>
      <c r="B877" s="1"/>
      <c r="C877" s="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5">
      <c r="A878" s="2"/>
      <c r="B878" s="1"/>
      <c r="C878" s="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5">
      <c r="A879" s="2"/>
      <c r="B879" s="1"/>
      <c r="C879" s="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5">
      <c r="A880" s="2"/>
      <c r="B880" s="1"/>
      <c r="C880" s="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5">
      <c r="A881" s="2"/>
      <c r="B881" s="1"/>
      <c r="C881" s="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5">
      <c r="A882" s="2"/>
      <c r="B882" s="1"/>
      <c r="C882" s="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5">
      <c r="A883" s="2"/>
      <c r="B883" s="1"/>
      <c r="C883" s="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5">
      <c r="A884" s="2"/>
      <c r="B884" s="1"/>
      <c r="C884" s="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5">
      <c r="A885" s="2"/>
      <c r="B885" s="1"/>
      <c r="C885" s="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5">
      <c r="A886" s="2"/>
      <c r="B886" s="1"/>
      <c r="C886" s="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5">
      <c r="A887" s="2"/>
      <c r="B887" s="1"/>
      <c r="C887" s="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5">
      <c r="A888" s="2"/>
      <c r="B888" s="1"/>
      <c r="C888" s="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5">
      <c r="A889" s="2"/>
      <c r="B889" s="1"/>
      <c r="C889" s="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5">
      <c r="A890" s="2"/>
      <c r="B890" s="1"/>
      <c r="C890" s="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5">
      <c r="A891" s="2"/>
      <c r="B891" s="1"/>
      <c r="C891" s="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5">
      <c r="A892" s="2"/>
      <c r="B892" s="1"/>
      <c r="C892" s="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5">
      <c r="A893" s="2"/>
      <c r="B893" s="1"/>
      <c r="C893" s="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5">
      <c r="A894" s="2"/>
      <c r="B894" s="1"/>
      <c r="C894" s="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5">
      <c r="A895" s="2"/>
      <c r="B895" s="1"/>
      <c r="C895" s="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5">
      <c r="A896" s="2"/>
      <c r="B896" s="1"/>
      <c r="C896" s="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5">
      <c r="A897" s="2"/>
      <c r="B897" s="1"/>
      <c r="C897" s="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5">
      <c r="A898" s="2"/>
      <c r="B898" s="1"/>
      <c r="C898" s="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5">
      <c r="A899" s="2"/>
      <c r="B899" s="1"/>
      <c r="C899" s="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5">
      <c r="A900" s="2"/>
      <c r="B900" s="1"/>
      <c r="C900" s="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5">
      <c r="A901" s="2"/>
      <c r="B901" s="1"/>
      <c r="C901" s="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5">
      <c r="A902" s="2"/>
      <c r="B902" s="1"/>
      <c r="C902" s="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5">
      <c r="A903" s="2"/>
      <c r="B903" s="1"/>
      <c r="C903" s="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5">
      <c r="A904" s="2"/>
      <c r="B904" s="1"/>
      <c r="C904" s="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5">
      <c r="A905" s="2"/>
      <c r="B905" s="1"/>
      <c r="C905" s="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5">
      <c r="A906" s="2"/>
      <c r="B906" s="1"/>
      <c r="C906" s="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5">
      <c r="A907" s="2"/>
      <c r="B907" s="1"/>
      <c r="C907" s="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5">
      <c r="A908" s="2"/>
      <c r="B908" s="1"/>
      <c r="C908" s="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5">
      <c r="A909" s="2"/>
      <c r="B909" s="1"/>
      <c r="C909" s="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5">
      <c r="A910" s="2"/>
      <c r="B910" s="1"/>
      <c r="C910" s="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5">
      <c r="A911" s="2"/>
      <c r="B911" s="1"/>
      <c r="C911" s="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5">
      <c r="A912" s="2"/>
      <c r="B912" s="1"/>
      <c r="C912" s="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5">
      <c r="A913" s="2"/>
      <c r="B913" s="1"/>
      <c r="C913" s="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5">
      <c r="A914" s="2"/>
      <c r="B914" s="1"/>
      <c r="C914" s="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5">
      <c r="A915" s="2"/>
      <c r="B915" s="1"/>
      <c r="C915" s="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5">
      <c r="A916" s="2"/>
      <c r="B916" s="1"/>
      <c r="C916" s="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5">
      <c r="A917" s="2"/>
      <c r="B917" s="1"/>
      <c r="C917" s="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5">
      <c r="A918" s="2"/>
      <c r="B918" s="1"/>
      <c r="C918" s="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5">
      <c r="A919" s="2"/>
      <c r="B919" s="1"/>
      <c r="C919" s="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5">
      <c r="A920" s="2"/>
      <c r="B920" s="1"/>
      <c r="C920" s="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5">
      <c r="A921" s="2"/>
      <c r="B921" s="1"/>
      <c r="C921" s="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5">
      <c r="A922" s="2"/>
      <c r="B922" s="1"/>
      <c r="C922" s="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5">
      <c r="A923" s="2"/>
      <c r="B923" s="1"/>
      <c r="C923" s="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5">
      <c r="A924" s="2"/>
      <c r="B924" s="1"/>
      <c r="C924" s="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5">
      <c r="A925" s="2"/>
      <c r="B925" s="1"/>
      <c r="C925" s="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5">
      <c r="A926" s="2"/>
      <c r="B926" s="1"/>
      <c r="C926" s="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5">
      <c r="A927" s="2"/>
      <c r="B927" s="1"/>
      <c r="C927" s="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5">
      <c r="A928" s="2"/>
      <c r="B928" s="1"/>
      <c r="C928" s="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5">
      <c r="A929" s="2"/>
      <c r="B929" s="1"/>
      <c r="C929" s="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5">
      <c r="A930" s="2"/>
      <c r="B930" s="1"/>
      <c r="C930" s="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5">
      <c r="A931" s="2"/>
      <c r="B931" s="1"/>
      <c r="C931" s="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5">
      <c r="A932" s="2"/>
      <c r="B932" s="1"/>
      <c r="C932" s="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5">
      <c r="A933" s="2"/>
      <c r="B933" s="1"/>
      <c r="C933" s="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5">
      <c r="A934" s="2"/>
      <c r="B934" s="1"/>
      <c r="C934" s="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5">
      <c r="A935" s="2"/>
      <c r="B935" s="1"/>
      <c r="C935" s="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5">
      <c r="A936" s="2"/>
      <c r="B936" s="1"/>
      <c r="C936" s="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5">
      <c r="A937" s="2"/>
      <c r="B937" s="1"/>
      <c r="C937" s="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5">
      <c r="A938" s="2"/>
      <c r="B938" s="1"/>
      <c r="C938" s="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5">
      <c r="A939" s="2"/>
      <c r="B939" s="1"/>
      <c r="C939" s="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5">
      <c r="A940" s="2"/>
      <c r="B940" s="1"/>
      <c r="C940" s="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5">
      <c r="A941" s="2"/>
      <c r="B941" s="1"/>
      <c r="C941" s="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5">
      <c r="A942" s="2"/>
      <c r="B942" s="1"/>
      <c r="C942" s="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5">
      <c r="A943" s="2"/>
      <c r="B943" s="1"/>
      <c r="C943" s="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5">
      <c r="A944" s="2"/>
      <c r="B944" s="1"/>
      <c r="C944" s="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5">
      <c r="A945" s="2"/>
      <c r="B945" s="1"/>
      <c r="C945" s="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5">
      <c r="A946" s="2"/>
      <c r="B946" s="1"/>
      <c r="C946" s="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5">
      <c r="A947" s="2"/>
      <c r="B947" s="1"/>
      <c r="C947" s="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5">
      <c r="A948" s="2"/>
      <c r="B948" s="1"/>
      <c r="C948" s="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5">
      <c r="A949" s="2"/>
      <c r="B949" s="1"/>
      <c r="C949" s="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5">
      <c r="A950" s="2"/>
      <c r="B950" s="1"/>
      <c r="C950" s="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5">
      <c r="A951" s="2"/>
      <c r="B951" s="1"/>
      <c r="C951" s="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5">
      <c r="A952" s="2"/>
      <c r="B952" s="1"/>
      <c r="C952" s="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5">
      <c r="A953" s="2"/>
      <c r="B953" s="1"/>
      <c r="C953" s="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5">
      <c r="A954" s="2"/>
      <c r="B954" s="1"/>
      <c r="C954" s="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5">
      <c r="A955" s="2"/>
      <c r="B955" s="1"/>
      <c r="C955" s="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5">
      <c r="A956" s="2"/>
      <c r="B956" s="1"/>
      <c r="C956" s="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5">
      <c r="A957" s="2"/>
      <c r="B957" s="1"/>
      <c r="C957" s="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5">
      <c r="A958" s="2"/>
      <c r="B958" s="1"/>
      <c r="C958" s="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5">
      <c r="A959" s="2"/>
      <c r="B959" s="1"/>
      <c r="C959" s="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5">
      <c r="A960" s="2"/>
      <c r="B960" s="1"/>
      <c r="C960" s="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5">
      <c r="A961" s="2"/>
      <c r="B961" s="1"/>
      <c r="C961" s="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5">
      <c r="A962" s="2"/>
      <c r="B962" s="1"/>
      <c r="C962" s="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5">
      <c r="A963" s="2"/>
      <c r="B963" s="1"/>
      <c r="C963" s="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5">
      <c r="A964" s="2"/>
      <c r="B964" s="1"/>
      <c r="C964" s="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5">
      <c r="A965" s="2"/>
      <c r="B965" s="1"/>
      <c r="C965" s="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5">
      <c r="A966" s="2"/>
      <c r="B966" s="1"/>
      <c r="C966" s="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5">
      <c r="A967" s="2"/>
      <c r="B967" s="1"/>
      <c r="C967" s="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5">
      <c r="A968" s="2"/>
      <c r="B968" s="1"/>
      <c r="C968" s="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5">
      <c r="A969" s="2"/>
      <c r="B969" s="1"/>
      <c r="C969" s="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5">
      <c r="A970" s="2"/>
      <c r="B970" s="1"/>
      <c r="C970" s="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5">
      <c r="A971" s="2"/>
      <c r="B971" s="1"/>
      <c r="C971" s="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5">
      <c r="A972" s="2"/>
      <c r="B972" s="1"/>
      <c r="C972" s="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5">
      <c r="A973" s="2"/>
      <c r="B973" s="1"/>
      <c r="C973" s="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5">
      <c r="A974" s="2"/>
      <c r="B974" s="1"/>
      <c r="C974" s="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5">
      <c r="A975" s="2"/>
      <c r="B975" s="1"/>
      <c r="C975" s="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5">
      <c r="A976" s="2"/>
      <c r="B976" s="1"/>
      <c r="C976" s="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5">
      <c r="A977" s="2"/>
      <c r="B977" s="1"/>
      <c r="C977" s="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5">
      <c r="A978" s="2"/>
      <c r="B978" s="1"/>
      <c r="C978" s="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5">
      <c r="A979" s="2"/>
      <c r="B979" s="1"/>
      <c r="C979" s="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5">
      <c r="A980" s="2"/>
      <c r="B980" s="1"/>
      <c r="C980" s="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5">
      <c r="A981" s="2"/>
      <c r="B981" s="1"/>
      <c r="C981" s="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5">
      <c r="A982" s="2"/>
      <c r="B982" s="1"/>
      <c r="C982" s="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5">
      <c r="A983" s="2"/>
      <c r="B983" s="1"/>
      <c r="C983" s="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5">
      <c r="A984" s="2"/>
      <c r="B984" s="1"/>
      <c r="C984" s="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5">
      <c r="A985" s="2"/>
      <c r="B985" s="1"/>
      <c r="C985" s="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5">
      <c r="A986" s="2"/>
      <c r="B986" s="1"/>
      <c r="C986" s="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5">
      <c r="A987" s="2"/>
      <c r="B987" s="1"/>
      <c r="C987" s="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5">
      <c r="A988" s="2"/>
      <c r="B988" s="1"/>
      <c r="C988" s="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5">
      <c r="A989" s="2"/>
      <c r="B989" s="1"/>
      <c r="C989" s="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5">
      <c r="A990" s="2"/>
      <c r="B990" s="1"/>
      <c r="C990" s="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5">
      <c r="A991" s="2"/>
      <c r="B991" s="1"/>
      <c r="C991" s="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5">
      <c r="A992" s="2"/>
      <c r="B992" s="1"/>
      <c r="C992" s="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5">
      <c r="A993" s="2"/>
      <c r="B993" s="1"/>
      <c r="C993" s="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5">
      <c r="A994" s="2"/>
      <c r="B994" s="1"/>
      <c r="C994" s="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5">
      <c r="A995" s="2"/>
      <c r="B995" s="1"/>
      <c r="C995" s="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5">
      <c r="A996" s="2"/>
      <c r="B996" s="1"/>
      <c r="C996" s="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5">
      <c r="A997" s="2"/>
      <c r="B997" s="1"/>
      <c r="C997" s="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5">
      <c r="A998" s="2"/>
      <c r="B998" s="1"/>
      <c r="C998" s="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5">
      <c r="A999" s="2"/>
      <c r="B999" s="1"/>
      <c r="C999" s="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5">
      <c r="A1000" s="2"/>
      <c r="B1000" s="1"/>
      <c r="C1000" s="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35">
      <c r="A1001" s="2"/>
      <c r="B1001" s="1"/>
      <c r="C1001" s="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35">
      <c r="A1002" s="2"/>
      <c r="B1002" s="1"/>
      <c r="C1002" s="6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sheetProtection algorithmName="SHA-512" hashValue="MHKX6141JkM1b/JU3nTOqekOewpfpw2KF9fMfcn68vJGdvOPNu+MUVv8iKryirpEuYQHLyByWOFyJiAL4mxZEQ==" saltValue="4hj11ZbI1b1K/3EzNcOlVg==" spinCount="100000" sheet="1" objects="1" scenarios="1"/>
  <mergeCells count="5">
    <mergeCell ref="A1:B1"/>
    <mergeCell ref="D1:F1"/>
    <mergeCell ref="A3:F3"/>
    <mergeCell ref="A4:F4"/>
    <mergeCell ref="C25:E29"/>
  </mergeCells>
  <pageMargins left="0.75" right="0.75" top="0.75" bottom="0.5" header="0" footer="0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6D25-2451-4F44-B937-F6167B141714}">
  <sheetPr>
    <pageSetUpPr fitToPage="1"/>
  </sheetPr>
  <dimension ref="A1:Z1001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10" bestFit="1" customWidth="1"/>
    <col min="2" max="2" width="10.90625" style="10" bestFit="1" customWidth="1"/>
    <col min="3" max="3" width="90.54296875" style="10" customWidth="1"/>
    <col min="4" max="4" width="12.54296875" style="10" customWidth="1"/>
    <col min="5" max="5" width="12.6328125" style="10" customWidth="1"/>
    <col min="6" max="6" width="14.6328125" style="10" customWidth="1"/>
    <col min="7" max="26" width="9.08984375" style="10" customWidth="1"/>
    <col min="27" max="16384" width="14.453125" style="10"/>
  </cols>
  <sheetData>
    <row r="1" spans="1:26" ht="69" customHeight="1" x14ac:dyDescent="0.35">
      <c r="A1" s="85"/>
      <c r="B1" s="86"/>
      <c r="C1" s="12" t="s">
        <v>26</v>
      </c>
      <c r="D1" s="87" t="s">
        <v>23</v>
      </c>
      <c r="E1" s="88"/>
      <c r="F1" s="8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9.75" customHeight="1" thickBot="1" x14ac:dyDescent="0.4">
      <c r="A2" s="13"/>
      <c r="B2" s="13"/>
      <c r="C2" s="14"/>
      <c r="D2" s="15"/>
      <c r="E2" s="14"/>
      <c r="F2" s="1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1.5" customHeight="1" thickBot="1" x14ac:dyDescent="0.4">
      <c r="A3" s="89" t="s">
        <v>27</v>
      </c>
      <c r="B3" s="90"/>
      <c r="C3" s="90"/>
      <c r="D3" s="90"/>
      <c r="E3" s="90"/>
      <c r="F3" s="9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thickBot="1" x14ac:dyDescent="0.4">
      <c r="A4" s="92" t="s">
        <v>3</v>
      </c>
      <c r="B4" s="93"/>
      <c r="C4" s="93"/>
      <c r="D4" s="93"/>
      <c r="E4" s="93"/>
      <c r="F4" s="9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.75" customHeight="1" thickBot="1" x14ac:dyDescent="0.4">
      <c r="A5" s="16"/>
      <c r="B5" s="17"/>
      <c r="C5" s="16"/>
      <c r="D5" s="17"/>
      <c r="E5" s="17"/>
      <c r="F5" s="1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thickBot="1" x14ac:dyDescent="0.4">
      <c r="A6" s="18" t="s">
        <v>4</v>
      </c>
      <c r="B6" s="19" t="s">
        <v>5</v>
      </c>
      <c r="C6" s="20" t="s">
        <v>6</v>
      </c>
      <c r="D6" s="19" t="s">
        <v>7</v>
      </c>
      <c r="E6" s="19" t="s">
        <v>8</v>
      </c>
      <c r="F6" s="21" t="s">
        <v>9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1.5" customHeight="1" x14ac:dyDescent="0.35">
      <c r="A7" s="22" t="s">
        <v>28</v>
      </c>
      <c r="B7" s="23" t="s">
        <v>10</v>
      </c>
      <c r="C7" s="24" t="s">
        <v>38</v>
      </c>
      <c r="D7" s="25">
        <v>1</v>
      </c>
      <c r="E7" s="11">
        <v>0</v>
      </c>
      <c r="F7" s="26">
        <f>+ROUND(D7*E7,2)</f>
        <v>0</v>
      </c>
      <c r="G7" s="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39.75" customHeight="1" x14ac:dyDescent="0.35">
      <c r="A8" s="27" t="s">
        <v>29</v>
      </c>
      <c r="B8" s="28" t="s">
        <v>10</v>
      </c>
      <c r="C8" s="29" t="s">
        <v>39</v>
      </c>
      <c r="D8" s="30">
        <v>1</v>
      </c>
      <c r="E8" s="11">
        <v>0</v>
      </c>
      <c r="F8" s="31">
        <f t="shared" ref="F8:F13" si="0">+ROUND(D8*E8,2)</f>
        <v>0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38.25" customHeight="1" x14ac:dyDescent="0.35">
      <c r="A9" s="27" t="s">
        <v>30</v>
      </c>
      <c r="B9" s="28" t="s">
        <v>10</v>
      </c>
      <c r="C9" s="29" t="s">
        <v>36</v>
      </c>
      <c r="D9" s="30">
        <v>1</v>
      </c>
      <c r="E9" s="11">
        <v>0</v>
      </c>
      <c r="F9" s="31">
        <f t="shared" si="0"/>
        <v>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8.5" customHeight="1" x14ac:dyDescent="0.35">
      <c r="A10" s="27" t="s">
        <v>31</v>
      </c>
      <c r="B10" s="28" t="s">
        <v>10</v>
      </c>
      <c r="C10" s="29" t="s">
        <v>40</v>
      </c>
      <c r="D10" s="30">
        <v>1</v>
      </c>
      <c r="E10" s="11">
        <v>0</v>
      </c>
      <c r="F10" s="31">
        <f t="shared" si="0"/>
        <v>0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38.5" customHeight="1" x14ac:dyDescent="0.35">
      <c r="A11" s="27" t="s">
        <v>32</v>
      </c>
      <c r="B11" s="28" t="s">
        <v>10</v>
      </c>
      <c r="C11" s="29" t="s">
        <v>41</v>
      </c>
      <c r="D11" s="30">
        <v>1</v>
      </c>
      <c r="E11" s="11">
        <v>0</v>
      </c>
      <c r="F11" s="31">
        <f t="shared" si="0"/>
        <v>0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38.5" customHeight="1" x14ac:dyDescent="0.35">
      <c r="A12" s="27" t="s">
        <v>33</v>
      </c>
      <c r="B12" s="28" t="s">
        <v>10</v>
      </c>
      <c r="C12" s="29" t="s">
        <v>37</v>
      </c>
      <c r="D12" s="30">
        <v>1</v>
      </c>
      <c r="E12" s="11">
        <v>0</v>
      </c>
      <c r="F12" s="31">
        <f t="shared" si="0"/>
        <v>0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38.5" customHeight="1" x14ac:dyDescent="0.35">
      <c r="A13" s="27" t="s">
        <v>34</v>
      </c>
      <c r="B13" s="28" t="s">
        <v>0</v>
      </c>
      <c r="C13" s="29" t="s">
        <v>186</v>
      </c>
      <c r="D13" s="30">
        <v>1</v>
      </c>
      <c r="E13" s="32">
        <v>6085.88</v>
      </c>
      <c r="F13" s="31">
        <f t="shared" si="0"/>
        <v>6085.88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8.5" customHeight="1" thickBot="1" x14ac:dyDescent="0.4">
      <c r="A14" s="33" t="s">
        <v>35</v>
      </c>
      <c r="B14" s="34" t="s">
        <v>0</v>
      </c>
      <c r="C14" s="35" t="s">
        <v>187</v>
      </c>
      <c r="D14" s="30">
        <v>1</v>
      </c>
      <c r="E14" s="32">
        <v>6085.88</v>
      </c>
      <c r="F14" s="36">
        <f t="shared" ref="F14" si="1">+D14*E14</f>
        <v>6085.88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thickBot="1" x14ac:dyDescent="0.4">
      <c r="A15" s="37"/>
      <c r="B15" s="38"/>
      <c r="C15" s="39" t="s">
        <v>42</v>
      </c>
      <c r="D15" s="40"/>
      <c r="E15" s="41"/>
      <c r="F15" s="42">
        <f>SUM(F7:F14)</f>
        <v>12171.76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4.25" customHeight="1" x14ac:dyDescent="0.35">
      <c r="A16" s="16"/>
      <c r="B16" s="17"/>
      <c r="C16" s="43"/>
      <c r="D16" s="17"/>
      <c r="E16" s="17"/>
      <c r="F16" s="17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 x14ac:dyDescent="0.35">
      <c r="A17" s="44"/>
      <c r="B17" s="45"/>
      <c r="C17" s="46" t="s">
        <v>43</v>
      </c>
      <c r="D17" s="47"/>
      <c r="E17" s="47"/>
      <c r="F17" s="48">
        <f>+F15</f>
        <v>12171.76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4.25" customHeight="1" x14ac:dyDescent="0.35">
      <c r="A18" s="49"/>
      <c r="B18" s="50"/>
      <c r="C18" s="51"/>
      <c r="D18" s="50"/>
      <c r="E18" s="50"/>
      <c r="F18" s="52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35">
      <c r="A19" s="49"/>
      <c r="B19" s="50"/>
      <c r="C19" s="51" t="s">
        <v>1</v>
      </c>
      <c r="D19" s="50"/>
      <c r="E19" s="50"/>
      <c r="F19" s="52">
        <f>F17*0.21</f>
        <v>2556.0695999999998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35">
      <c r="A20" s="49"/>
      <c r="B20" s="53"/>
      <c r="C20" s="54"/>
      <c r="D20" s="55"/>
      <c r="E20" s="56"/>
      <c r="F20" s="57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thickBot="1" x14ac:dyDescent="0.4">
      <c r="A21" s="44"/>
      <c r="B21" s="45"/>
      <c r="C21" s="58" t="s">
        <v>44</v>
      </c>
      <c r="D21" s="59"/>
      <c r="E21" s="59"/>
      <c r="F21" s="60">
        <f>F17+F19</f>
        <v>14727.829600000001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35">
      <c r="A22" s="49"/>
      <c r="B22" s="61"/>
      <c r="C22" s="54"/>
      <c r="D22" s="62"/>
      <c r="E22" s="50"/>
      <c r="F22" s="50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35">
      <c r="A23" s="49"/>
      <c r="B23" s="61"/>
      <c r="C23" s="63"/>
      <c r="D23" s="62"/>
      <c r="E23" s="50"/>
      <c r="F23" s="50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35">
      <c r="A24" s="49"/>
      <c r="B24" s="64"/>
      <c r="C24" s="95" t="s">
        <v>21</v>
      </c>
      <c r="D24" s="95"/>
      <c r="E24" s="95"/>
      <c r="F24" s="50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4.25" customHeight="1" x14ac:dyDescent="0.35">
      <c r="A25" s="65"/>
      <c r="B25" s="66"/>
      <c r="C25" s="95"/>
      <c r="D25" s="95"/>
      <c r="E25" s="95"/>
      <c r="F25" s="66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35">
      <c r="A26" s="65"/>
      <c r="B26" s="66"/>
      <c r="C26" s="95"/>
      <c r="D26" s="95"/>
      <c r="E26" s="95"/>
      <c r="F26" s="66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5">
      <c r="A27" s="65"/>
      <c r="B27" s="66"/>
      <c r="C27" s="95"/>
      <c r="D27" s="95"/>
      <c r="E27" s="95"/>
      <c r="F27" s="66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5">
      <c r="A28" s="65"/>
      <c r="B28" s="66"/>
      <c r="C28" s="95"/>
      <c r="D28" s="95"/>
      <c r="E28" s="95"/>
      <c r="F28" s="66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5">
      <c r="A29" s="65"/>
      <c r="B29" s="66"/>
      <c r="C29" s="67" t="s">
        <v>22</v>
      </c>
      <c r="D29" s="66"/>
      <c r="E29" s="66"/>
      <c r="F29" s="66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6.25" customHeight="1" x14ac:dyDescent="0.35">
      <c r="A30" s="65"/>
      <c r="B30" s="66"/>
      <c r="C30" s="68" t="s">
        <v>24</v>
      </c>
      <c r="D30" s="66"/>
      <c r="E30" s="66"/>
      <c r="F30" s="66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7"/>
      <c r="B31" s="4"/>
      <c r="C31" s="9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7"/>
      <c r="B32" s="4"/>
      <c r="C32" s="8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7"/>
      <c r="B33" s="4"/>
      <c r="C33" s="8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7"/>
      <c r="B34" s="4"/>
      <c r="C34" s="8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A35" s="7"/>
      <c r="B35" s="4"/>
      <c r="C35" s="8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5">
      <c r="A36" s="7"/>
      <c r="B36" s="4"/>
      <c r="C36" s="8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5">
      <c r="A37" s="7"/>
      <c r="B37" s="4"/>
      <c r="C37" s="8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5">
      <c r="A38" s="7"/>
      <c r="B38" s="4"/>
      <c r="C38" s="8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5">
      <c r="A39" s="7"/>
      <c r="B39" s="4"/>
      <c r="C39" s="8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5">
      <c r="A40" s="7"/>
      <c r="B40" s="4"/>
      <c r="C40" s="8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5">
      <c r="A41" s="2"/>
      <c r="B41" s="1"/>
      <c r="C41" s="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5">
      <c r="A42" s="2"/>
      <c r="B42" s="1"/>
      <c r="C42" s="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5">
      <c r="A43" s="2"/>
      <c r="B43" s="1"/>
      <c r="C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5">
      <c r="A44" s="2"/>
      <c r="B44" s="1"/>
      <c r="C44" s="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5">
      <c r="A45" s="2"/>
      <c r="B45" s="1"/>
      <c r="C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5">
      <c r="A46" s="2"/>
      <c r="B46" s="1"/>
      <c r="C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5">
      <c r="A47" s="2"/>
      <c r="B47" s="1"/>
      <c r="C47" s="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5">
      <c r="A48" s="2"/>
      <c r="B48" s="1"/>
      <c r="C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5">
      <c r="A49" s="2"/>
      <c r="B49" s="1"/>
      <c r="C49" s="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5">
      <c r="A50" s="2"/>
      <c r="B50" s="1"/>
      <c r="C50" s="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5">
      <c r="A51" s="2"/>
      <c r="B51" s="1"/>
      <c r="C51" s="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5">
      <c r="A52" s="2"/>
      <c r="B52" s="1"/>
      <c r="C52" s="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5">
      <c r="A53" s="2"/>
      <c r="B53" s="1"/>
      <c r="C53" s="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5">
      <c r="A54" s="2"/>
      <c r="B54" s="1"/>
      <c r="C54" s="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5">
      <c r="A55" s="2"/>
      <c r="B55" s="1"/>
      <c r="C55" s="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5">
      <c r="A56" s="2"/>
      <c r="B56" s="1"/>
      <c r="C56" s="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5">
      <c r="A57" s="2"/>
      <c r="B57" s="1"/>
      <c r="C57" s="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5">
      <c r="A58" s="2"/>
      <c r="B58" s="1"/>
      <c r="C58" s="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5">
      <c r="A59" s="2"/>
      <c r="B59" s="1"/>
      <c r="C59" s="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5">
      <c r="A60" s="2"/>
      <c r="B60" s="1"/>
      <c r="C60" s="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5">
      <c r="A61" s="2"/>
      <c r="B61" s="1"/>
      <c r="C61" s="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5">
      <c r="A62" s="2"/>
      <c r="B62" s="1"/>
      <c r="C62" s="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5">
      <c r="A63" s="2"/>
      <c r="B63" s="1"/>
      <c r="C63" s="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5">
      <c r="A64" s="2"/>
      <c r="B64" s="1"/>
      <c r="C64" s="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5">
      <c r="A65" s="2"/>
      <c r="B65" s="1"/>
      <c r="C65" s="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5">
      <c r="A66" s="2"/>
      <c r="B66" s="1"/>
      <c r="C66" s="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5">
      <c r="A67" s="2"/>
      <c r="B67" s="1"/>
      <c r="C67" s="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5">
      <c r="A68" s="2"/>
      <c r="B68" s="1"/>
      <c r="C68" s="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5">
      <c r="A69" s="2"/>
      <c r="B69" s="1"/>
      <c r="C69" s="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5">
      <c r="A70" s="2"/>
      <c r="B70" s="1"/>
      <c r="C70" s="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5">
      <c r="A71" s="2"/>
      <c r="B71" s="1"/>
      <c r="C71" s="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5">
      <c r="A72" s="2"/>
      <c r="B72" s="1"/>
      <c r="C72" s="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5">
      <c r="A73" s="2"/>
      <c r="B73" s="1"/>
      <c r="C73" s="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5">
      <c r="A74" s="2"/>
      <c r="B74" s="1"/>
      <c r="C74" s="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5">
      <c r="A75" s="2"/>
      <c r="B75" s="1"/>
      <c r="C75" s="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5">
      <c r="A76" s="2"/>
      <c r="B76" s="1"/>
      <c r="C76" s="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5">
      <c r="A77" s="2"/>
      <c r="B77" s="1"/>
      <c r="C77" s="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5">
      <c r="A78" s="2"/>
      <c r="B78" s="1"/>
      <c r="C78" s="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5">
      <c r="A79" s="2"/>
      <c r="B79" s="1"/>
      <c r="C79" s="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5">
      <c r="A80" s="2"/>
      <c r="B80" s="1"/>
      <c r="C80" s="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5">
      <c r="A81" s="2"/>
      <c r="B81" s="1"/>
      <c r="C81" s="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5">
      <c r="A82" s="2"/>
      <c r="B82" s="1"/>
      <c r="C82" s="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5">
      <c r="A83" s="2"/>
      <c r="B83" s="1"/>
      <c r="C83" s="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5">
      <c r="A84" s="2"/>
      <c r="B84" s="1"/>
      <c r="C84" s="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5">
      <c r="A85" s="2"/>
      <c r="B85" s="1"/>
      <c r="C85" s="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5">
      <c r="A86" s="2"/>
      <c r="B86" s="1"/>
      <c r="C86" s="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5">
      <c r="A87" s="2"/>
      <c r="B87" s="1"/>
      <c r="C87" s="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5">
      <c r="A88" s="2"/>
      <c r="B88" s="1"/>
      <c r="C88" s="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5">
      <c r="A89" s="2"/>
      <c r="B89" s="1"/>
      <c r="C89" s="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5">
      <c r="A90" s="2"/>
      <c r="B90" s="1"/>
      <c r="C90" s="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5">
      <c r="A91" s="2"/>
      <c r="B91" s="1"/>
      <c r="C91" s="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5">
      <c r="A92" s="2"/>
      <c r="B92" s="1"/>
      <c r="C92" s="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5">
      <c r="A93" s="2"/>
      <c r="B93" s="1"/>
      <c r="C93" s="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5">
      <c r="A94" s="2"/>
      <c r="B94" s="1"/>
      <c r="C94" s="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5">
      <c r="A95" s="2"/>
      <c r="B95" s="1"/>
      <c r="C95" s="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5">
      <c r="A96" s="2"/>
      <c r="B96" s="1"/>
      <c r="C96" s="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5">
      <c r="A97" s="2"/>
      <c r="B97" s="1"/>
      <c r="C97" s="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5">
      <c r="A98" s="2"/>
      <c r="B98" s="1"/>
      <c r="C98" s="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5">
      <c r="A99" s="2"/>
      <c r="B99" s="1"/>
      <c r="C99" s="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5">
      <c r="A100" s="2"/>
      <c r="B100" s="1"/>
      <c r="C100" s="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5">
      <c r="A101" s="2"/>
      <c r="B101" s="1"/>
      <c r="C101" s="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5">
      <c r="A102" s="2"/>
      <c r="B102" s="1"/>
      <c r="C102" s="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5">
      <c r="A103" s="2"/>
      <c r="B103" s="1"/>
      <c r="C103" s="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5">
      <c r="A104" s="2"/>
      <c r="B104" s="1"/>
      <c r="C104" s="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5">
      <c r="A105" s="2"/>
      <c r="B105" s="1"/>
      <c r="C105" s="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5">
      <c r="A106" s="2"/>
      <c r="B106" s="1"/>
      <c r="C106" s="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5">
      <c r="A107" s="2"/>
      <c r="B107" s="1"/>
      <c r="C107" s="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5">
      <c r="A108" s="2"/>
      <c r="B108" s="1"/>
      <c r="C108" s="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5">
      <c r="A109" s="2"/>
      <c r="B109" s="1"/>
      <c r="C109" s="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5">
      <c r="A110" s="2"/>
      <c r="B110" s="1"/>
      <c r="C110" s="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5">
      <c r="A111" s="2"/>
      <c r="B111" s="1"/>
      <c r="C111" s="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5">
      <c r="A112" s="2"/>
      <c r="B112" s="1"/>
      <c r="C112" s="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5">
      <c r="A113" s="2"/>
      <c r="B113" s="1"/>
      <c r="C113" s="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5">
      <c r="A114" s="2"/>
      <c r="B114" s="1"/>
      <c r="C114" s="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5">
      <c r="A115" s="2"/>
      <c r="B115" s="1"/>
      <c r="C115" s="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5">
      <c r="A116" s="2"/>
      <c r="B116" s="1"/>
      <c r="C116" s="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5">
      <c r="A117" s="2"/>
      <c r="B117" s="1"/>
      <c r="C117" s="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5">
      <c r="A118" s="2"/>
      <c r="B118" s="1"/>
      <c r="C118" s="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5">
      <c r="A119" s="2"/>
      <c r="B119" s="1"/>
      <c r="C119" s="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5">
      <c r="A120" s="2"/>
      <c r="B120" s="1"/>
      <c r="C120" s="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5">
      <c r="A121" s="2"/>
      <c r="B121" s="1"/>
      <c r="C121" s="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5">
      <c r="A122" s="2"/>
      <c r="B122" s="1"/>
      <c r="C122" s="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5">
      <c r="A123" s="2"/>
      <c r="B123" s="1"/>
      <c r="C123" s="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5">
      <c r="A124" s="2"/>
      <c r="B124" s="1"/>
      <c r="C124" s="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5">
      <c r="A125" s="2"/>
      <c r="B125" s="1"/>
      <c r="C125" s="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5">
      <c r="A126" s="2"/>
      <c r="B126" s="1"/>
      <c r="C126" s="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5">
      <c r="A127" s="2"/>
      <c r="B127" s="1"/>
      <c r="C127" s="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5">
      <c r="A128" s="2"/>
      <c r="B128" s="1"/>
      <c r="C128" s="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5">
      <c r="A129" s="2"/>
      <c r="B129" s="1"/>
      <c r="C129" s="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5">
      <c r="A130" s="2"/>
      <c r="B130" s="1"/>
      <c r="C130" s="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5">
      <c r="A131" s="2"/>
      <c r="B131" s="1"/>
      <c r="C131" s="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5">
      <c r="A132" s="2"/>
      <c r="B132" s="1"/>
      <c r="C132" s="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5">
      <c r="A133" s="2"/>
      <c r="B133" s="1"/>
      <c r="C133" s="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5">
      <c r="A134" s="2"/>
      <c r="B134" s="1"/>
      <c r="C134" s="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5">
      <c r="A135" s="2"/>
      <c r="B135" s="1"/>
      <c r="C135" s="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5">
      <c r="A136" s="2"/>
      <c r="B136" s="1"/>
      <c r="C136" s="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5">
      <c r="A137" s="2"/>
      <c r="B137" s="1"/>
      <c r="C137" s="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5">
      <c r="A138" s="2"/>
      <c r="B138" s="1"/>
      <c r="C138" s="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5">
      <c r="A139" s="2"/>
      <c r="B139" s="1"/>
      <c r="C139" s="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5">
      <c r="A140" s="2"/>
      <c r="B140" s="1"/>
      <c r="C140" s="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5">
      <c r="A141" s="2"/>
      <c r="B141" s="1"/>
      <c r="C141" s="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5">
      <c r="A142" s="2"/>
      <c r="B142" s="1"/>
      <c r="C142" s="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5">
      <c r="A143" s="2"/>
      <c r="B143" s="1"/>
      <c r="C143" s="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5">
      <c r="A144" s="2"/>
      <c r="B144" s="1"/>
      <c r="C144" s="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5">
      <c r="A145" s="2"/>
      <c r="B145" s="1"/>
      <c r="C145" s="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5">
      <c r="A146" s="2"/>
      <c r="B146" s="1"/>
      <c r="C146" s="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5">
      <c r="A147" s="2"/>
      <c r="B147" s="1"/>
      <c r="C147" s="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5">
      <c r="A148" s="2"/>
      <c r="B148" s="1"/>
      <c r="C148" s="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5">
      <c r="A149" s="2"/>
      <c r="B149" s="1"/>
      <c r="C149" s="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5">
      <c r="A150" s="2"/>
      <c r="B150" s="1"/>
      <c r="C150" s="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5">
      <c r="A151" s="2"/>
      <c r="B151" s="1"/>
      <c r="C151" s="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5">
      <c r="A152" s="2"/>
      <c r="B152" s="1"/>
      <c r="C152" s="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5">
      <c r="A153" s="2"/>
      <c r="B153" s="1"/>
      <c r="C153" s="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5">
      <c r="A154" s="2"/>
      <c r="B154" s="1"/>
      <c r="C154" s="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5">
      <c r="A155" s="2"/>
      <c r="B155" s="1"/>
      <c r="C155" s="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5">
      <c r="A156" s="2"/>
      <c r="B156" s="1"/>
      <c r="C156" s="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5">
      <c r="A157" s="2"/>
      <c r="B157" s="1"/>
      <c r="C157" s="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5">
      <c r="A158" s="2"/>
      <c r="B158" s="1"/>
      <c r="C158" s="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5">
      <c r="A159" s="2"/>
      <c r="B159" s="1"/>
      <c r="C159" s="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5">
      <c r="A160" s="2"/>
      <c r="B160" s="1"/>
      <c r="C160" s="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5">
      <c r="A161" s="2"/>
      <c r="B161" s="1"/>
      <c r="C161" s="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5">
      <c r="A162" s="2"/>
      <c r="B162" s="1"/>
      <c r="C162" s="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5">
      <c r="A163" s="2"/>
      <c r="B163" s="1"/>
      <c r="C163" s="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5">
      <c r="A164" s="2"/>
      <c r="B164" s="1"/>
      <c r="C164" s="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5">
      <c r="A165" s="2"/>
      <c r="B165" s="1"/>
      <c r="C165" s="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5">
      <c r="A166" s="2"/>
      <c r="B166" s="1"/>
      <c r="C166" s="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5">
      <c r="A167" s="2"/>
      <c r="B167" s="1"/>
      <c r="C167" s="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5">
      <c r="A168" s="2"/>
      <c r="B168" s="1"/>
      <c r="C168" s="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5">
      <c r="A169" s="2"/>
      <c r="B169" s="1"/>
      <c r="C169" s="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5">
      <c r="A170" s="2"/>
      <c r="B170" s="1"/>
      <c r="C170" s="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5">
      <c r="A171" s="2"/>
      <c r="B171" s="1"/>
      <c r="C171" s="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5">
      <c r="A172" s="2"/>
      <c r="B172" s="1"/>
      <c r="C172" s="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5">
      <c r="A173" s="2"/>
      <c r="B173" s="1"/>
      <c r="C173" s="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5">
      <c r="A174" s="2"/>
      <c r="B174" s="1"/>
      <c r="C174" s="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5">
      <c r="A175" s="2"/>
      <c r="B175" s="1"/>
      <c r="C175" s="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5">
      <c r="A176" s="2"/>
      <c r="B176" s="1"/>
      <c r="C176" s="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5">
      <c r="A177" s="2"/>
      <c r="B177" s="1"/>
      <c r="C177" s="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5">
      <c r="A178" s="2"/>
      <c r="B178" s="1"/>
      <c r="C178" s="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5">
      <c r="A179" s="2"/>
      <c r="B179" s="1"/>
      <c r="C179" s="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5">
      <c r="A180" s="2"/>
      <c r="B180" s="1"/>
      <c r="C180" s="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5">
      <c r="A181" s="2"/>
      <c r="B181" s="1"/>
      <c r="C181" s="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5">
      <c r="A182" s="2"/>
      <c r="B182" s="1"/>
      <c r="C182" s="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5">
      <c r="A183" s="2"/>
      <c r="B183" s="1"/>
      <c r="C183" s="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5">
      <c r="A184" s="2"/>
      <c r="B184" s="1"/>
      <c r="C184" s="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5">
      <c r="A185" s="2"/>
      <c r="B185" s="1"/>
      <c r="C185" s="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5">
      <c r="A186" s="2"/>
      <c r="B186" s="1"/>
      <c r="C186" s="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5">
      <c r="A187" s="2"/>
      <c r="B187" s="1"/>
      <c r="C187" s="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5">
      <c r="A188" s="2"/>
      <c r="B188" s="1"/>
      <c r="C188" s="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5">
      <c r="A189" s="2"/>
      <c r="B189" s="1"/>
      <c r="C189" s="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5">
      <c r="A190" s="2"/>
      <c r="B190" s="1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5">
      <c r="A191" s="2"/>
      <c r="B191" s="1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5">
      <c r="A192" s="2"/>
      <c r="B192" s="1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5">
      <c r="A193" s="2"/>
      <c r="B193" s="1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5">
      <c r="A194" s="2"/>
      <c r="B194" s="1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5">
      <c r="A195" s="2"/>
      <c r="B195" s="1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5">
      <c r="A196" s="2"/>
      <c r="B196" s="1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5">
      <c r="A197" s="2"/>
      <c r="B197" s="1"/>
      <c r="C197" s="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5">
      <c r="A198" s="2"/>
      <c r="B198" s="1"/>
      <c r="C198" s="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5">
      <c r="A199" s="2"/>
      <c r="B199" s="1"/>
      <c r="C199" s="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5">
      <c r="A200" s="2"/>
      <c r="B200" s="1"/>
      <c r="C200" s="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5">
      <c r="A201" s="2"/>
      <c r="B201" s="1"/>
      <c r="C201" s="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5">
      <c r="A202" s="2"/>
      <c r="B202" s="1"/>
      <c r="C202" s="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5">
      <c r="A203" s="2"/>
      <c r="B203" s="1"/>
      <c r="C203" s="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5">
      <c r="A204" s="2"/>
      <c r="B204" s="1"/>
      <c r="C204" s="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5">
      <c r="A205" s="2"/>
      <c r="B205" s="1"/>
      <c r="C205" s="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5">
      <c r="A206" s="2"/>
      <c r="B206" s="1"/>
      <c r="C206" s="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5">
      <c r="A207" s="2"/>
      <c r="B207" s="1"/>
      <c r="C207" s="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5">
      <c r="A208" s="2"/>
      <c r="B208" s="1"/>
      <c r="C208" s="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5">
      <c r="A209" s="2"/>
      <c r="B209" s="1"/>
      <c r="C209" s="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5">
      <c r="A210" s="2"/>
      <c r="B210" s="1"/>
      <c r="C210" s="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5">
      <c r="A211" s="2"/>
      <c r="B211" s="1"/>
      <c r="C211" s="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5">
      <c r="A212" s="2"/>
      <c r="B212" s="1"/>
      <c r="C212" s="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5">
      <c r="A213" s="2"/>
      <c r="B213" s="1"/>
      <c r="C213" s="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5">
      <c r="A214" s="2"/>
      <c r="B214" s="1"/>
      <c r="C214" s="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5">
      <c r="A215" s="2"/>
      <c r="B215" s="1"/>
      <c r="C215" s="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5">
      <c r="A216" s="2"/>
      <c r="B216" s="1"/>
      <c r="C216" s="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5">
      <c r="A217" s="2"/>
      <c r="B217" s="1"/>
      <c r="C217" s="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5">
      <c r="A218" s="2"/>
      <c r="B218" s="1"/>
      <c r="C218" s="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5">
      <c r="A219" s="2"/>
      <c r="B219" s="1"/>
      <c r="C219" s="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5">
      <c r="A220" s="2"/>
      <c r="B220" s="1"/>
      <c r="C220" s="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5">
      <c r="A221" s="2"/>
      <c r="B221" s="1"/>
      <c r="C221" s="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5">
      <c r="A222" s="2"/>
      <c r="B222" s="1"/>
      <c r="C222" s="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5">
      <c r="A223" s="2"/>
      <c r="B223" s="1"/>
      <c r="C223" s="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5">
      <c r="A224" s="2"/>
      <c r="B224" s="1"/>
      <c r="C224" s="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5">
      <c r="A225" s="2"/>
      <c r="B225" s="1"/>
      <c r="C225" s="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5">
      <c r="A226" s="2"/>
      <c r="B226" s="1"/>
      <c r="C226" s="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5">
      <c r="A227" s="2"/>
      <c r="B227" s="1"/>
      <c r="C227" s="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5">
      <c r="A228" s="2"/>
      <c r="B228" s="1"/>
      <c r="C228" s="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5">
      <c r="A229" s="2"/>
      <c r="B229" s="1"/>
      <c r="C229" s="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5">
      <c r="A230" s="2"/>
      <c r="B230" s="1"/>
      <c r="C230" s="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5">
      <c r="A231" s="2"/>
      <c r="B231" s="1"/>
      <c r="C231" s="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5">
      <c r="A232" s="2"/>
      <c r="B232" s="1"/>
      <c r="C232" s="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5">
      <c r="A233" s="2"/>
      <c r="B233" s="1"/>
      <c r="C233" s="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5">
      <c r="A234" s="2"/>
      <c r="B234" s="1"/>
      <c r="C234" s="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5">
      <c r="A235" s="2"/>
      <c r="B235" s="1"/>
      <c r="C235" s="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5">
      <c r="A236" s="2"/>
      <c r="B236" s="1"/>
      <c r="C236" s="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5">
      <c r="A237" s="2"/>
      <c r="B237" s="1"/>
      <c r="C237" s="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5">
      <c r="A238" s="2"/>
      <c r="B238" s="1"/>
      <c r="C238" s="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5">
      <c r="A239" s="2"/>
      <c r="B239" s="1"/>
      <c r="C239" s="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5">
      <c r="A240" s="2"/>
      <c r="B240" s="1"/>
      <c r="C240" s="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5">
      <c r="A241" s="2"/>
      <c r="B241" s="1"/>
      <c r="C241" s="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5">
      <c r="A242" s="2"/>
      <c r="B242" s="1"/>
      <c r="C242" s="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5">
      <c r="A243" s="2"/>
      <c r="B243" s="1"/>
      <c r="C243" s="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5">
      <c r="A244" s="2"/>
      <c r="B244" s="1"/>
      <c r="C244" s="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5">
      <c r="A245" s="2"/>
      <c r="B245" s="1"/>
      <c r="C245" s="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5">
      <c r="A246" s="2"/>
      <c r="B246" s="1"/>
      <c r="C246" s="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5">
      <c r="A247" s="2"/>
      <c r="B247" s="1"/>
      <c r="C247" s="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5">
      <c r="A248" s="2"/>
      <c r="B248" s="1"/>
      <c r="C248" s="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5">
      <c r="A249" s="2"/>
      <c r="B249" s="1"/>
      <c r="C249" s="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5">
      <c r="A250" s="2"/>
      <c r="B250" s="1"/>
      <c r="C250" s="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5">
      <c r="A251" s="2"/>
      <c r="B251" s="1"/>
      <c r="C251" s="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5">
      <c r="A252" s="2"/>
      <c r="B252" s="1"/>
      <c r="C252" s="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5">
      <c r="A253" s="2"/>
      <c r="B253" s="1"/>
      <c r="C253" s="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5">
      <c r="A254" s="2"/>
      <c r="B254" s="1"/>
      <c r="C254" s="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5">
      <c r="A255" s="2"/>
      <c r="B255" s="1"/>
      <c r="C255" s="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5">
      <c r="A256" s="2"/>
      <c r="B256" s="1"/>
      <c r="C256" s="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5">
      <c r="A257" s="2"/>
      <c r="B257" s="1"/>
      <c r="C257" s="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5">
      <c r="A258" s="2"/>
      <c r="B258" s="1"/>
      <c r="C258" s="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5">
      <c r="A259" s="2"/>
      <c r="B259" s="1"/>
      <c r="C259" s="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5">
      <c r="A260" s="2"/>
      <c r="B260" s="1"/>
      <c r="C260" s="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5">
      <c r="A261" s="2"/>
      <c r="B261" s="1"/>
      <c r="C261" s="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5">
      <c r="A262" s="2"/>
      <c r="B262" s="1"/>
      <c r="C262" s="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5">
      <c r="A263" s="2"/>
      <c r="B263" s="1"/>
      <c r="C263" s="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5">
      <c r="A264" s="2"/>
      <c r="B264" s="1"/>
      <c r="C264" s="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5">
      <c r="A265" s="2"/>
      <c r="B265" s="1"/>
      <c r="C265" s="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5">
      <c r="A266" s="2"/>
      <c r="B266" s="1"/>
      <c r="C266" s="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5">
      <c r="A267" s="2"/>
      <c r="B267" s="1"/>
      <c r="C267" s="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5">
      <c r="A268" s="2"/>
      <c r="B268" s="1"/>
      <c r="C268" s="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5">
      <c r="A269" s="2"/>
      <c r="B269" s="1"/>
      <c r="C269" s="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5">
      <c r="A270" s="2"/>
      <c r="B270" s="1"/>
      <c r="C270" s="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5">
      <c r="A271" s="2"/>
      <c r="B271" s="1"/>
      <c r="C271" s="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5">
      <c r="A272" s="2"/>
      <c r="B272" s="1"/>
      <c r="C272" s="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5">
      <c r="A273" s="2"/>
      <c r="B273" s="1"/>
      <c r="C273" s="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5">
      <c r="A274" s="2"/>
      <c r="B274" s="1"/>
      <c r="C274" s="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5">
      <c r="A275" s="2"/>
      <c r="B275" s="1"/>
      <c r="C275" s="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5">
      <c r="A276" s="2"/>
      <c r="B276" s="1"/>
      <c r="C276" s="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5">
      <c r="A277" s="2"/>
      <c r="B277" s="1"/>
      <c r="C277" s="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5">
      <c r="A278" s="2"/>
      <c r="B278" s="1"/>
      <c r="C278" s="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5">
      <c r="A279" s="2"/>
      <c r="B279" s="1"/>
      <c r="C279" s="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5">
      <c r="A280" s="2"/>
      <c r="B280" s="1"/>
      <c r="C280" s="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5">
      <c r="A281" s="2"/>
      <c r="B281" s="1"/>
      <c r="C281" s="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5">
      <c r="A282" s="2"/>
      <c r="B282" s="1"/>
      <c r="C282" s="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5">
      <c r="A283" s="2"/>
      <c r="B283" s="1"/>
      <c r="C283" s="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5">
      <c r="A284" s="2"/>
      <c r="B284" s="1"/>
      <c r="C284" s="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5">
      <c r="A285" s="2"/>
      <c r="B285" s="1"/>
      <c r="C285" s="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5">
      <c r="A286" s="2"/>
      <c r="B286" s="1"/>
      <c r="C286" s="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5">
      <c r="A287" s="2"/>
      <c r="B287" s="1"/>
      <c r="C287" s="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5">
      <c r="A288" s="2"/>
      <c r="B288" s="1"/>
      <c r="C288" s="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5">
      <c r="A289" s="2"/>
      <c r="B289" s="1"/>
      <c r="C289" s="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5">
      <c r="A290" s="2"/>
      <c r="B290" s="1"/>
      <c r="C290" s="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5">
      <c r="A291" s="2"/>
      <c r="B291" s="1"/>
      <c r="C291" s="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5">
      <c r="A292" s="2"/>
      <c r="B292" s="1"/>
      <c r="C292" s="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5">
      <c r="A293" s="2"/>
      <c r="B293" s="1"/>
      <c r="C293" s="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5">
      <c r="A294" s="2"/>
      <c r="B294" s="1"/>
      <c r="C294" s="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5">
      <c r="A295" s="2"/>
      <c r="B295" s="1"/>
      <c r="C295" s="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5">
      <c r="A296" s="2"/>
      <c r="B296" s="1"/>
      <c r="C296" s="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5">
      <c r="A297" s="2"/>
      <c r="B297" s="1"/>
      <c r="C297" s="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5">
      <c r="A298" s="2"/>
      <c r="B298" s="1"/>
      <c r="C298" s="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5">
      <c r="A299" s="2"/>
      <c r="B299" s="1"/>
      <c r="C299" s="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5">
      <c r="A300" s="2"/>
      <c r="B300" s="1"/>
      <c r="C300" s="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5">
      <c r="A301" s="2"/>
      <c r="B301" s="1"/>
      <c r="C301" s="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5">
      <c r="A302" s="2"/>
      <c r="B302" s="1"/>
      <c r="C302" s="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5">
      <c r="A303" s="2"/>
      <c r="B303" s="1"/>
      <c r="C303" s="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5">
      <c r="A304" s="2"/>
      <c r="B304" s="1"/>
      <c r="C304" s="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5">
      <c r="A305" s="2"/>
      <c r="B305" s="1"/>
      <c r="C305" s="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5">
      <c r="A306" s="2"/>
      <c r="B306" s="1"/>
      <c r="C306" s="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5">
      <c r="A307" s="2"/>
      <c r="B307" s="1"/>
      <c r="C307" s="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5">
      <c r="A308" s="2"/>
      <c r="B308" s="1"/>
      <c r="C308" s="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5">
      <c r="A309" s="2"/>
      <c r="B309" s="1"/>
      <c r="C309" s="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5">
      <c r="A310" s="2"/>
      <c r="B310" s="1"/>
      <c r="C310" s="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5">
      <c r="A311" s="2"/>
      <c r="B311" s="1"/>
      <c r="C311" s="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5">
      <c r="A312" s="2"/>
      <c r="B312" s="1"/>
      <c r="C312" s="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5">
      <c r="A313" s="2"/>
      <c r="B313" s="1"/>
      <c r="C313" s="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5">
      <c r="A314" s="2"/>
      <c r="B314" s="1"/>
      <c r="C314" s="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5">
      <c r="A315" s="2"/>
      <c r="B315" s="1"/>
      <c r="C315" s="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5">
      <c r="A316" s="2"/>
      <c r="B316" s="1"/>
      <c r="C316" s="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5">
      <c r="A317" s="2"/>
      <c r="B317" s="1"/>
      <c r="C317" s="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5">
      <c r="A318" s="2"/>
      <c r="B318" s="1"/>
      <c r="C318" s="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5">
      <c r="A319" s="2"/>
      <c r="B319" s="1"/>
      <c r="C319" s="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5">
      <c r="A320" s="2"/>
      <c r="B320" s="1"/>
      <c r="C320" s="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5">
      <c r="A321" s="2"/>
      <c r="B321" s="1"/>
      <c r="C321" s="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5">
      <c r="A322" s="2"/>
      <c r="B322" s="1"/>
      <c r="C322" s="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5">
      <c r="A323" s="2"/>
      <c r="B323" s="1"/>
      <c r="C323" s="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5">
      <c r="A324" s="2"/>
      <c r="B324" s="1"/>
      <c r="C324" s="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5">
      <c r="A325" s="2"/>
      <c r="B325" s="1"/>
      <c r="C325" s="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5">
      <c r="A326" s="2"/>
      <c r="B326" s="1"/>
      <c r="C326" s="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5">
      <c r="A327" s="2"/>
      <c r="B327" s="1"/>
      <c r="C327" s="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5">
      <c r="A328" s="2"/>
      <c r="B328" s="1"/>
      <c r="C328" s="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5">
      <c r="A329" s="2"/>
      <c r="B329" s="1"/>
      <c r="C329" s="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5">
      <c r="A330" s="2"/>
      <c r="B330" s="1"/>
      <c r="C330" s="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5">
      <c r="A331" s="2"/>
      <c r="B331" s="1"/>
      <c r="C331" s="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5">
      <c r="A332" s="2"/>
      <c r="B332" s="1"/>
      <c r="C332" s="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5">
      <c r="A333" s="2"/>
      <c r="B333" s="1"/>
      <c r="C333" s="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5">
      <c r="A334" s="2"/>
      <c r="B334" s="1"/>
      <c r="C334" s="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5">
      <c r="A335" s="2"/>
      <c r="B335" s="1"/>
      <c r="C335" s="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5">
      <c r="A336" s="2"/>
      <c r="B336" s="1"/>
      <c r="C336" s="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5">
      <c r="A337" s="2"/>
      <c r="B337" s="1"/>
      <c r="C337" s="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5">
      <c r="A338" s="2"/>
      <c r="B338" s="1"/>
      <c r="C338" s="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5">
      <c r="A339" s="2"/>
      <c r="B339" s="1"/>
      <c r="C339" s="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5">
      <c r="A340" s="2"/>
      <c r="B340" s="1"/>
      <c r="C340" s="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5">
      <c r="A341" s="2"/>
      <c r="B341" s="1"/>
      <c r="C341" s="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5">
      <c r="A342" s="2"/>
      <c r="B342" s="1"/>
      <c r="C342" s="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5">
      <c r="A343" s="2"/>
      <c r="B343" s="1"/>
      <c r="C343" s="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5">
      <c r="A344" s="2"/>
      <c r="B344" s="1"/>
      <c r="C344" s="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5">
      <c r="A345" s="2"/>
      <c r="B345" s="1"/>
      <c r="C345" s="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5">
      <c r="A346" s="2"/>
      <c r="B346" s="1"/>
      <c r="C346" s="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5">
      <c r="A347" s="2"/>
      <c r="B347" s="1"/>
      <c r="C347" s="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5">
      <c r="A348" s="2"/>
      <c r="B348" s="1"/>
      <c r="C348" s="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5">
      <c r="A349" s="2"/>
      <c r="B349" s="1"/>
      <c r="C349" s="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5">
      <c r="A350" s="2"/>
      <c r="B350" s="1"/>
      <c r="C350" s="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5">
      <c r="A351" s="2"/>
      <c r="B351" s="1"/>
      <c r="C351" s="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5">
      <c r="A352" s="2"/>
      <c r="B352" s="1"/>
      <c r="C352" s="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5">
      <c r="A353" s="2"/>
      <c r="B353" s="1"/>
      <c r="C353" s="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5">
      <c r="A354" s="2"/>
      <c r="B354" s="1"/>
      <c r="C354" s="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5">
      <c r="A355" s="2"/>
      <c r="B355" s="1"/>
      <c r="C355" s="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5">
      <c r="A356" s="2"/>
      <c r="B356" s="1"/>
      <c r="C356" s="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5">
      <c r="A357" s="2"/>
      <c r="B357" s="1"/>
      <c r="C357" s="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5">
      <c r="A358" s="2"/>
      <c r="B358" s="1"/>
      <c r="C358" s="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5">
      <c r="A359" s="2"/>
      <c r="B359" s="1"/>
      <c r="C359" s="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5">
      <c r="A360" s="2"/>
      <c r="B360" s="1"/>
      <c r="C360" s="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5">
      <c r="A361" s="2"/>
      <c r="B361" s="1"/>
      <c r="C361" s="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5">
      <c r="A362" s="2"/>
      <c r="B362" s="1"/>
      <c r="C362" s="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5">
      <c r="A363" s="2"/>
      <c r="B363" s="1"/>
      <c r="C363" s="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5">
      <c r="A364" s="2"/>
      <c r="B364" s="1"/>
      <c r="C364" s="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5">
      <c r="A365" s="2"/>
      <c r="B365" s="1"/>
      <c r="C365" s="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5">
      <c r="A366" s="2"/>
      <c r="B366" s="1"/>
      <c r="C366" s="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5">
      <c r="A367" s="2"/>
      <c r="B367" s="1"/>
      <c r="C367" s="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5">
      <c r="A368" s="2"/>
      <c r="B368" s="1"/>
      <c r="C368" s="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5">
      <c r="A369" s="2"/>
      <c r="B369" s="1"/>
      <c r="C369" s="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5">
      <c r="A370" s="2"/>
      <c r="B370" s="1"/>
      <c r="C370" s="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5">
      <c r="A371" s="2"/>
      <c r="B371" s="1"/>
      <c r="C371" s="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5">
      <c r="A372" s="2"/>
      <c r="B372" s="1"/>
      <c r="C372" s="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5">
      <c r="A373" s="2"/>
      <c r="B373" s="1"/>
      <c r="C373" s="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5">
      <c r="A374" s="2"/>
      <c r="B374" s="1"/>
      <c r="C374" s="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5">
      <c r="A375" s="2"/>
      <c r="B375" s="1"/>
      <c r="C375" s="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5">
      <c r="A376" s="2"/>
      <c r="B376" s="1"/>
      <c r="C376" s="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5">
      <c r="A377" s="2"/>
      <c r="B377" s="1"/>
      <c r="C377" s="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5">
      <c r="A378" s="2"/>
      <c r="B378" s="1"/>
      <c r="C378" s="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5">
      <c r="A379" s="2"/>
      <c r="B379" s="1"/>
      <c r="C379" s="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5">
      <c r="A380" s="2"/>
      <c r="B380" s="1"/>
      <c r="C380" s="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5">
      <c r="A381" s="2"/>
      <c r="B381" s="1"/>
      <c r="C381" s="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5">
      <c r="A382" s="2"/>
      <c r="B382" s="1"/>
      <c r="C382" s="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5">
      <c r="A383" s="2"/>
      <c r="B383" s="1"/>
      <c r="C383" s="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5">
      <c r="A384" s="2"/>
      <c r="B384" s="1"/>
      <c r="C384" s="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5">
      <c r="A385" s="2"/>
      <c r="B385" s="1"/>
      <c r="C385" s="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5">
      <c r="A386" s="2"/>
      <c r="B386" s="1"/>
      <c r="C386" s="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5">
      <c r="A387" s="2"/>
      <c r="B387" s="1"/>
      <c r="C387" s="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5">
      <c r="A388" s="2"/>
      <c r="B388" s="1"/>
      <c r="C388" s="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5">
      <c r="A389" s="2"/>
      <c r="B389" s="1"/>
      <c r="C389" s="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5">
      <c r="A390" s="2"/>
      <c r="B390" s="1"/>
      <c r="C390" s="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5">
      <c r="A391" s="2"/>
      <c r="B391" s="1"/>
      <c r="C391" s="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5">
      <c r="A392" s="2"/>
      <c r="B392" s="1"/>
      <c r="C392" s="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5">
      <c r="A393" s="2"/>
      <c r="B393" s="1"/>
      <c r="C393" s="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5">
      <c r="A394" s="2"/>
      <c r="B394" s="1"/>
      <c r="C394" s="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5">
      <c r="A395" s="2"/>
      <c r="B395" s="1"/>
      <c r="C395" s="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5">
      <c r="A396" s="2"/>
      <c r="B396" s="1"/>
      <c r="C396" s="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5">
      <c r="A397" s="2"/>
      <c r="B397" s="1"/>
      <c r="C397" s="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5">
      <c r="A398" s="2"/>
      <c r="B398" s="1"/>
      <c r="C398" s="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5">
      <c r="A399" s="2"/>
      <c r="B399" s="1"/>
      <c r="C399" s="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5">
      <c r="A400" s="2"/>
      <c r="B400" s="1"/>
      <c r="C400" s="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5">
      <c r="A401" s="2"/>
      <c r="B401" s="1"/>
      <c r="C401" s="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5">
      <c r="A402" s="2"/>
      <c r="B402" s="1"/>
      <c r="C402" s="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5">
      <c r="A403" s="2"/>
      <c r="B403" s="1"/>
      <c r="C403" s="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5">
      <c r="A404" s="2"/>
      <c r="B404" s="1"/>
      <c r="C404" s="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5">
      <c r="A405" s="2"/>
      <c r="B405" s="1"/>
      <c r="C405" s="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5">
      <c r="A406" s="2"/>
      <c r="B406" s="1"/>
      <c r="C406" s="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5">
      <c r="A407" s="2"/>
      <c r="B407" s="1"/>
      <c r="C407" s="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5">
      <c r="A408" s="2"/>
      <c r="B408" s="1"/>
      <c r="C408" s="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5">
      <c r="A409" s="2"/>
      <c r="B409" s="1"/>
      <c r="C409" s="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5">
      <c r="A410" s="2"/>
      <c r="B410" s="1"/>
      <c r="C410" s="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5">
      <c r="A411" s="2"/>
      <c r="B411" s="1"/>
      <c r="C411" s="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5">
      <c r="A412" s="2"/>
      <c r="B412" s="1"/>
      <c r="C412" s="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5">
      <c r="A413" s="2"/>
      <c r="B413" s="1"/>
      <c r="C413" s="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5">
      <c r="A414" s="2"/>
      <c r="B414" s="1"/>
      <c r="C414" s="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5">
      <c r="A415" s="2"/>
      <c r="B415" s="1"/>
      <c r="C415" s="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5">
      <c r="A416" s="2"/>
      <c r="B416" s="1"/>
      <c r="C416" s="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5">
      <c r="A417" s="2"/>
      <c r="B417" s="1"/>
      <c r="C417" s="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5">
      <c r="A418" s="2"/>
      <c r="B418" s="1"/>
      <c r="C418" s="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5">
      <c r="A419" s="2"/>
      <c r="B419" s="1"/>
      <c r="C419" s="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5">
      <c r="A420" s="2"/>
      <c r="B420" s="1"/>
      <c r="C420" s="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5">
      <c r="A421" s="2"/>
      <c r="B421" s="1"/>
      <c r="C421" s="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5">
      <c r="A422" s="2"/>
      <c r="B422" s="1"/>
      <c r="C422" s="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5">
      <c r="A423" s="2"/>
      <c r="B423" s="1"/>
      <c r="C423" s="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5">
      <c r="A424" s="2"/>
      <c r="B424" s="1"/>
      <c r="C424" s="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5">
      <c r="A425" s="2"/>
      <c r="B425" s="1"/>
      <c r="C425" s="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5">
      <c r="A426" s="2"/>
      <c r="B426" s="1"/>
      <c r="C426" s="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5">
      <c r="A427" s="2"/>
      <c r="B427" s="1"/>
      <c r="C427" s="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5">
      <c r="A428" s="2"/>
      <c r="B428" s="1"/>
      <c r="C428" s="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5">
      <c r="A429" s="2"/>
      <c r="B429" s="1"/>
      <c r="C429" s="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5">
      <c r="A430" s="2"/>
      <c r="B430" s="1"/>
      <c r="C430" s="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5">
      <c r="A431" s="2"/>
      <c r="B431" s="1"/>
      <c r="C431" s="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5">
      <c r="A432" s="2"/>
      <c r="B432" s="1"/>
      <c r="C432" s="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5">
      <c r="A433" s="2"/>
      <c r="B433" s="1"/>
      <c r="C433" s="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5">
      <c r="A434" s="2"/>
      <c r="B434" s="1"/>
      <c r="C434" s="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5">
      <c r="A435" s="2"/>
      <c r="B435" s="1"/>
      <c r="C435" s="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5">
      <c r="A436" s="2"/>
      <c r="B436" s="1"/>
      <c r="C436" s="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5">
      <c r="A437" s="2"/>
      <c r="B437" s="1"/>
      <c r="C437" s="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5">
      <c r="A438" s="2"/>
      <c r="B438" s="1"/>
      <c r="C438" s="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5">
      <c r="A439" s="2"/>
      <c r="B439" s="1"/>
      <c r="C439" s="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5">
      <c r="A440" s="2"/>
      <c r="B440" s="1"/>
      <c r="C440" s="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5">
      <c r="A441" s="2"/>
      <c r="B441" s="1"/>
      <c r="C441" s="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5">
      <c r="A442" s="2"/>
      <c r="B442" s="1"/>
      <c r="C442" s="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5">
      <c r="A443" s="2"/>
      <c r="B443" s="1"/>
      <c r="C443" s="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5">
      <c r="A444" s="2"/>
      <c r="B444" s="1"/>
      <c r="C444" s="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5">
      <c r="A445" s="2"/>
      <c r="B445" s="1"/>
      <c r="C445" s="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5">
      <c r="A446" s="2"/>
      <c r="B446" s="1"/>
      <c r="C446" s="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5">
      <c r="A447" s="2"/>
      <c r="B447" s="1"/>
      <c r="C447" s="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5">
      <c r="A448" s="2"/>
      <c r="B448" s="1"/>
      <c r="C448" s="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5">
      <c r="A449" s="2"/>
      <c r="B449" s="1"/>
      <c r="C449" s="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5">
      <c r="A450" s="2"/>
      <c r="B450" s="1"/>
      <c r="C450" s="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5">
      <c r="A451" s="2"/>
      <c r="B451" s="1"/>
      <c r="C451" s="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5">
      <c r="A452" s="2"/>
      <c r="B452" s="1"/>
      <c r="C452" s="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5">
      <c r="A453" s="2"/>
      <c r="B453" s="1"/>
      <c r="C453" s="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5">
      <c r="A454" s="2"/>
      <c r="B454" s="1"/>
      <c r="C454" s="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5">
      <c r="A455" s="2"/>
      <c r="B455" s="1"/>
      <c r="C455" s="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5">
      <c r="A456" s="2"/>
      <c r="B456" s="1"/>
      <c r="C456" s="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5">
      <c r="A457" s="2"/>
      <c r="B457" s="1"/>
      <c r="C457" s="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5">
      <c r="A458" s="2"/>
      <c r="B458" s="1"/>
      <c r="C458" s="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5">
      <c r="A459" s="2"/>
      <c r="B459" s="1"/>
      <c r="C459" s="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5">
      <c r="A460" s="2"/>
      <c r="B460" s="1"/>
      <c r="C460" s="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5">
      <c r="A461" s="2"/>
      <c r="B461" s="1"/>
      <c r="C461" s="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5">
      <c r="A462" s="2"/>
      <c r="B462" s="1"/>
      <c r="C462" s="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5">
      <c r="A463" s="2"/>
      <c r="B463" s="1"/>
      <c r="C463" s="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5">
      <c r="A464" s="2"/>
      <c r="B464" s="1"/>
      <c r="C464" s="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5">
      <c r="A465" s="2"/>
      <c r="B465" s="1"/>
      <c r="C465" s="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5">
      <c r="A466" s="2"/>
      <c r="B466" s="1"/>
      <c r="C466" s="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5">
      <c r="A467" s="2"/>
      <c r="B467" s="1"/>
      <c r="C467" s="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5">
      <c r="A468" s="2"/>
      <c r="B468" s="1"/>
      <c r="C468" s="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5">
      <c r="A469" s="2"/>
      <c r="B469" s="1"/>
      <c r="C469" s="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5">
      <c r="A470" s="2"/>
      <c r="B470" s="1"/>
      <c r="C470" s="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5">
      <c r="A471" s="2"/>
      <c r="B471" s="1"/>
      <c r="C471" s="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5">
      <c r="A472" s="2"/>
      <c r="B472" s="1"/>
      <c r="C472" s="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5">
      <c r="A473" s="2"/>
      <c r="B473" s="1"/>
      <c r="C473" s="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5">
      <c r="A474" s="2"/>
      <c r="B474" s="1"/>
      <c r="C474" s="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5">
      <c r="A475" s="2"/>
      <c r="B475" s="1"/>
      <c r="C475" s="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5">
      <c r="A476" s="2"/>
      <c r="B476" s="1"/>
      <c r="C476" s="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5">
      <c r="A477" s="2"/>
      <c r="B477" s="1"/>
      <c r="C477" s="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5">
      <c r="A478" s="2"/>
      <c r="B478" s="1"/>
      <c r="C478" s="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5">
      <c r="A479" s="2"/>
      <c r="B479" s="1"/>
      <c r="C479" s="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5">
      <c r="A480" s="2"/>
      <c r="B480" s="1"/>
      <c r="C480" s="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5">
      <c r="A481" s="2"/>
      <c r="B481" s="1"/>
      <c r="C481" s="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5">
      <c r="A482" s="2"/>
      <c r="B482" s="1"/>
      <c r="C482" s="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5">
      <c r="A483" s="2"/>
      <c r="B483" s="1"/>
      <c r="C483" s="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5">
      <c r="A484" s="2"/>
      <c r="B484" s="1"/>
      <c r="C484" s="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5">
      <c r="A485" s="2"/>
      <c r="B485" s="1"/>
      <c r="C485" s="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5">
      <c r="A486" s="2"/>
      <c r="B486" s="1"/>
      <c r="C486" s="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5">
      <c r="A487" s="2"/>
      <c r="B487" s="1"/>
      <c r="C487" s="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5">
      <c r="A488" s="2"/>
      <c r="B488" s="1"/>
      <c r="C488" s="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5">
      <c r="A489" s="2"/>
      <c r="B489" s="1"/>
      <c r="C489" s="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5">
      <c r="A490" s="2"/>
      <c r="B490" s="1"/>
      <c r="C490" s="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5">
      <c r="A491" s="2"/>
      <c r="B491" s="1"/>
      <c r="C491" s="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5">
      <c r="A492" s="2"/>
      <c r="B492" s="1"/>
      <c r="C492" s="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5">
      <c r="A493" s="2"/>
      <c r="B493" s="1"/>
      <c r="C493" s="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5">
      <c r="A494" s="2"/>
      <c r="B494" s="1"/>
      <c r="C494" s="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5">
      <c r="A495" s="2"/>
      <c r="B495" s="1"/>
      <c r="C495" s="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5">
      <c r="A496" s="2"/>
      <c r="B496" s="1"/>
      <c r="C496" s="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5">
      <c r="A497" s="2"/>
      <c r="B497" s="1"/>
      <c r="C497" s="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5">
      <c r="A498" s="2"/>
      <c r="B498" s="1"/>
      <c r="C498" s="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5">
      <c r="A499" s="2"/>
      <c r="B499" s="1"/>
      <c r="C499" s="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5">
      <c r="A500" s="2"/>
      <c r="B500" s="1"/>
      <c r="C500" s="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5">
      <c r="A501" s="2"/>
      <c r="B501" s="1"/>
      <c r="C501" s="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5">
      <c r="A502" s="2"/>
      <c r="B502" s="1"/>
      <c r="C502" s="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5">
      <c r="A503" s="2"/>
      <c r="B503" s="1"/>
      <c r="C503" s="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5">
      <c r="A504" s="2"/>
      <c r="B504" s="1"/>
      <c r="C504" s="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5">
      <c r="A505" s="2"/>
      <c r="B505" s="1"/>
      <c r="C505" s="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5">
      <c r="A506" s="2"/>
      <c r="B506" s="1"/>
      <c r="C506" s="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5">
      <c r="A507" s="2"/>
      <c r="B507" s="1"/>
      <c r="C507" s="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5">
      <c r="A508" s="2"/>
      <c r="B508" s="1"/>
      <c r="C508" s="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5">
      <c r="A509" s="2"/>
      <c r="B509" s="1"/>
      <c r="C509" s="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5">
      <c r="A510" s="2"/>
      <c r="B510" s="1"/>
      <c r="C510" s="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5">
      <c r="A511" s="2"/>
      <c r="B511" s="1"/>
      <c r="C511" s="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5">
      <c r="A512" s="2"/>
      <c r="B512" s="1"/>
      <c r="C512" s="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5">
      <c r="A513" s="2"/>
      <c r="B513" s="1"/>
      <c r="C513" s="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5">
      <c r="A514" s="2"/>
      <c r="B514" s="1"/>
      <c r="C514" s="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5">
      <c r="A515" s="2"/>
      <c r="B515" s="1"/>
      <c r="C515" s="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5">
      <c r="A516" s="2"/>
      <c r="B516" s="1"/>
      <c r="C516" s="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5">
      <c r="A517" s="2"/>
      <c r="B517" s="1"/>
      <c r="C517" s="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5">
      <c r="A518" s="2"/>
      <c r="B518" s="1"/>
      <c r="C518" s="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5">
      <c r="A519" s="2"/>
      <c r="B519" s="1"/>
      <c r="C519" s="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5">
      <c r="A520" s="2"/>
      <c r="B520" s="1"/>
      <c r="C520" s="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5">
      <c r="A521" s="2"/>
      <c r="B521" s="1"/>
      <c r="C521" s="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5">
      <c r="A522" s="2"/>
      <c r="B522" s="1"/>
      <c r="C522" s="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5">
      <c r="A523" s="2"/>
      <c r="B523" s="1"/>
      <c r="C523" s="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5">
      <c r="A524" s="2"/>
      <c r="B524" s="1"/>
      <c r="C524" s="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5">
      <c r="A525" s="2"/>
      <c r="B525" s="1"/>
      <c r="C525" s="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5">
      <c r="A526" s="2"/>
      <c r="B526" s="1"/>
      <c r="C526" s="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5">
      <c r="A527" s="2"/>
      <c r="B527" s="1"/>
      <c r="C527" s="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5">
      <c r="A528" s="2"/>
      <c r="B528" s="1"/>
      <c r="C528" s="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5">
      <c r="A529" s="2"/>
      <c r="B529" s="1"/>
      <c r="C529" s="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5">
      <c r="A530" s="2"/>
      <c r="B530" s="1"/>
      <c r="C530" s="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5">
      <c r="A531" s="2"/>
      <c r="B531" s="1"/>
      <c r="C531" s="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5">
      <c r="A532" s="2"/>
      <c r="B532" s="1"/>
      <c r="C532" s="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5">
      <c r="A533" s="2"/>
      <c r="B533" s="1"/>
      <c r="C533" s="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5">
      <c r="A534" s="2"/>
      <c r="B534" s="1"/>
      <c r="C534" s="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5">
      <c r="A535" s="2"/>
      <c r="B535" s="1"/>
      <c r="C535" s="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5">
      <c r="A536" s="2"/>
      <c r="B536" s="1"/>
      <c r="C536" s="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5">
      <c r="A537" s="2"/>
      <c r="B537" s="1"/>
      <c r="C537" s="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5">
      <c r="A538" s="2"/>
      <c r="B538" s="1"/>
      <c r="C538" s="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5">
      <c r="A539" s="2"/>
      <c r="B539" s="1"/>
      <c r="C539" s="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5">
      <c r="A540" s="2"/>
      <c r="B540" s="1"/>
      <c r="C540" s="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5">
      <c r="A541" s="2"/>
      <c r="B541" s="1"/>
      <c r="C541" s="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5">
      <c r="A542" s="2"/>
      <c r="B542" s="1"/>
      <c r="C542" s="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5">
      <c r="A543" s="2"/>
      <c r="B543" s="1"/>
      <c r="C543" s="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5">
      <c r="A544" s="2"/>
      <c r="B544" s="1"/>
      <c r="C544" s="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5">
      <c r="A545" s="2"/>
      <c r="B545" s="1"/>
      <c r="C545" s="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5">
      <c r="A546" s="2"/>
      <c r="B546" s="1"/>
      <c r="C546" s="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5">
      <c r="A547" s="2"/>
      <c r="B547" s="1"/>
      <c r="C547" s="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5">
      <c r="A548" s="2"/>
      <c r="B548" s="1"/>
      <c r="C548" s="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5">
      <c r="A549" s="2"/>
      <c r="B549" s="1"/>
      <c r="C549" s="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5">
      <c r="A550" s="2"/>
      <c r="B550" s="1"/>
      <c r="C550" s="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5">
      <c r="A551" s="2"/>
      <c r="B551" s="1"/>
      <c r="C551" s="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5">
      <c r="A552" s="2"/>
      <c r="B552" s="1"/>
      <c r="C552" s="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5">
      <c r="A553" s="2"/>
      <c r="B553" s="1"/>
      <c r="C553" s="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5">
      <c r="A554" s="2"/>
      <c r="B554" s="1"/>
      <c r="C554" s="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5">
      <c r="A555" s="2"/>
      <c r="B555" s="1"/>
      <c r="C555" s="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5">
      <c r="A556" s="2"/>
      <c r="B556" s="1"/>
      <c r="C556" s="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5">
      <c r="A557" s="2"/>
      <c r="B557" s="1"/>
      <c r="C557" s="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5">
      <c r="A558" s="2"/>
      <c r="B558" s="1"/>
      <c r="C558" s="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5">
      <c r="A559" s="2"/>
      <c r="B559" s="1"/>
      <c r="C559" s="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5">
      <c r="A560" s="2"/>
      <c r="B560" s="1"/>
      <c r="C560" s="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5">
      <c r="A561" s="2"/>
      <c r="B561" s="1"/>
      <c r="C561" s="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5">
      <c r="A562" s="2"/>
      <c r="B562" s="1"/>
      <c r="C562" s="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5">
      <c r="A563" s="2"/>
      <c r="B563" s="1"/>
      <c r="C563" s="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5">
      <c r="A564" s="2"/>
      <c r="B564" s="1"/>
      <c r="C564" s="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5">
      <c r="A565" s="2"/>
      <c r="B565" s="1"/>
      <c r="C565" s="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5">
      <c r="A566" s="2"/>
      <c r="B566" s="1"/>
      <c r="C566" s="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5">
      <c r="A567" s="2"/>
      <c r="B567" s="1"/>
      <c r="C567" s="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5">
      <c r="A568" s="2"/>
      <c r="B568" s="1"/>
      <c r="C568" s="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5">
      <c r="A569" s="2"/>
      <c r="B569" s="1"/>
      <c r="C569" s="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5">
      <c r="A570" s="2"/>
      <c r="B570" s="1"/>
      <c r="C570" s="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5">
      <c r="A571" s="2"/>
      <c r="B571" s="1"/>
      <c r="C571" s="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5">
      <c r="A572" s="2"/>
      <c r="B572" s="1"/>
      <c r="C572" s="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5">
      <c r="A573" s="2"/>
      <c r="B573" s="1"/>
      <c r="C573" s="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5">
      <c r="A574" s="2"/>
      <c r="B574" s="1"/>
      <c r="C574" s="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5">
      <c r="A575" s="2"/>
      <c r="B575" s="1"/>
      <c r="C575" s="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5">
      <c r="A576" s="2"/>
      <c r="B576" s="1"/>
      <c r="C576" s="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5">
      <c r="A577" s="2"/>
      <c r="B577" s="1"/>
      <c r="C577" s="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5">
      <c r="A578" s="2"/>
      <c r="B578" s="1"/>
      <c r="C578" s="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5">
      <c r="A579" s="2"/>
      <c r="B579" s="1"/>
      <c r="C579" s="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5">
      <c r="A580" s="2"/>
      <c r="B580" s="1"/>
      <c r="C580" s="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5">
      <c r="A581" s="2"/>
      <c r="B581" s="1"/>
      <c r="C581" s="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5">
      <c r="A582" s="2"/>
      <c r="B582" s="1"/>
      <c r="C582" s="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5">
      <c r="A583" s="2"/>
      <c r="B583" s="1"/>
      <c r="C583" s="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5">
      <c r="A584" s="2"/>
      <c r="B584" s="1"/>
      <c r="C584" s="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5">
      <c r="A585" s="2"/>
      <c r="B585" s="1"/>
      <c r="C585" s="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5">
      <c r="A586" s="2"/>
      <c r="B586" s="1"/>
      <c r="C586" s="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5">
      <c r="A587" s="2"/>
      <c r="B587" s="1"/>
      <c r="C587" s="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5">
      <c r="A588" s="2"/>
      <c r="B588" s="1"/>
      <c r="C588" s="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5">
      <c r="A589" s="2"/>
      <c r="B589" s="1"/>
      <c r="C589" s="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5">
      <c r="A590" s="2"/>
      <c r="B590" s="1"/>
      <c r="C590" s="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5">
      <c r="A591" s="2"/>
      <c r="B591" s="1"/>
      <c r="C591" s="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5">
      <c r="A592" s="2"/>
      <c r="B592" s="1"/>
      <c r="C592" s="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5">
      <c r="A593" s="2"/>
      <c r="B593" s="1"/>
      <c r="C593" s="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5">
      <c r="A594" s="2"/>
      <c r="B594" s="1"/>
      <c r="C594" s="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5">
      <c r="A595" s="2"/>
      <c r="B595" s="1"/>
      <c r="C595" s="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5">
      <c r="A596" s="2"/>
      <c r="B596" s="1"/>
      <c r="C596" s="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5">
      <c r="A597" s="2"/>
      <c r="B597" s="1"/>
      <c r="C597" s="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5">
      <c r="A598" s="2"/>
      <c r="B598" s="1"/>
      <c r="C598" s="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5">
      <c r="A599" s="2"/>
      <c r="B599" s="1"/>
      <c r="C599" s="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5">
      <c r="A600" s="2"/>
      <c r="B600" s="1"/>
      <c r="C600" s="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5">
      <c r="A601" s="2"/>
      <c r="B601" s="1"/>
      <c r="C601" s="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5">
      <c r="A602" s="2"/>
      <c r="B602" s="1"/>
      <c r="C602" s="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5">
      <c r="A603" s="2"/>
      <c r="B603" s="1"/>
      <c r="C603" s="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5">
      <c r="A604" s="2"/>
      <c r="B604" s="1"/>
      <c r="C604" s="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5">
      <c r="A605" s="2"/>
      <c r="B605" s="1"/>
      <c r="C605" s="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5">
      <c r="A606" s="2"/>
      <c r="B606" s="1"/>
      <c r="C606" s="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5">
      <c r="A607" s="2"/>
      <c r="B607" s="1"/>
      <c r="C607" s="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5">
      <c r="A608" s="2"/>
      <c r="B608" s="1"/>
      <c r="C608" s="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5">
      <c r="A609" s="2"/>
      <c r="B609" s="1"/>
      <c r="C609" s="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5">
      <c r="A610" s="2"/>
      <c r="B610" s="1"/>
      <c r="C610" s="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5">
      <c r="A611" s="2"/>
      <c r="B611" s="1"/>
      <c r="C611" s="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5">
      <c r="A612" s="2"/>
      <c r="B612" s="1"/>
      <c r="C612" s="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5">
      <c r="A613" s="2"/>
      <c r="B613" s="1"/>
      <c r="C613" s="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5">
      <c r="A614" s="2"/>
      <c r="B614" s="1"/>
      <c r="C614" s="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5">
      <c r="A615" s="2"/>
      <c r="B615" s="1"/>
      <c r="C615" s="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5">
      <c r="A616" s="2"/>
      <c r="B616" s="1"/>
      <c r="C616" s="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5">
      <c r="A617" s="2"/>
      <c r="B617" s="1"/>
      <c r="C617" s="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5">
      <c r="A618" s="2"/>
      <c r="B618" s="1"/>
      <c r="C618" s="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5">
      <c r="A619" s="2"/>
      <c r="B619" s="1"/>
      <c r="C619" s="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5">
      <c r="A620" s="2"/>
      <c r="B620" s="1"/>
      <c r="C620" s="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5">
      <c r="A621" s="2"/>
      <c r="B621" s="1"/>
      <c r="C621" s="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5">
      <c r="A622" s="2"/>
      <c r="B622" s="1"/>
      <c r="C622" s="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5">
      <c r="A623" s="2"/>
      <c r="B623" s="1"/>
      <c r="C623" s="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5">
      <c r="A624" s="2"/>
      <c r="B624" s="1"/>
      <c r="C624" s="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5">
      <c r="A625" s="2"/>
      <c r="B625" s="1"/>
      <c r="C625" s="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5">
      <c r="A626" s="2"/>
      <c r="B626" s="1"/>
      <c r="C626" s="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5">
      <c r="A627" s="2"/>
      <c r="B627" s="1"/>
      <c r="C627" s="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5">
      <c r="A628" s="2"/>
      <c r="B628" s="1"/>
      <c r="C628" s="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5">
      <c r="A629" s="2"/>
      <c r="B629" s="1"/>
      <c r="C629" s="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5">
      <c r="A630" s="2"/>
      <c r="B630" s="1"/>
      <c r="C630" s="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5">
      <c r="A631" s="2"/>
      <c r="B631" s="1"/>
      <c r="C631" s="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5">
      <c r="A632" s="2"/>
      <c r="B632" s="1"/>
      <c r="C632" s="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5">
      <c r="A633" s="2"/>
      <c r="B633" s="1"/>
      <c r="C633" s="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5">
      <c r="A634" s="2"/>
      <c r="B634" s="1"/>
      <c r="C634" s="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5">
      <c r="A635" s="2"/>
      <c r="B635" s="1"/>
      <c r="C635" s="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5">
      <c r="A636" s="2"/>
      <c r="B636" s="1"/>
      <c r="C636" s="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5">
      <c r="A637" s="2"/>
      <c r="B637" s="1"/>
      <c r="C637" s="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5">
      <c r="A638" s="2"/>
      <c r="B638" s="1"/>
      <c r="C638" s="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5">
      <c r="A639" s="2"/>
      <c r="B639" s="1"/>
      <c r="C639" s="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5">
      <c r="A640" s="2"/>
      <c r="B640" s="1"/>
      <c r="C640" s="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5">
      <c r="A641" s="2"/>
      <c r="B641" s="1"/>
      <c r="C641" s="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5">
      <c r="A642" s="2"/>
      <c r="B642" s="1"/>
      <c r="C642" s="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5">
      <c r="A643" s="2"/>
      <c r="B643" s="1"/>
      <c r="C643" s="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5">
      <c r="A644" s="2"/>
      <c r="B644" s="1"/>
      <c r="C644" s="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5">
      <c r="A645" s="2"/>
      <c r="B645" s="1"/>
      <c r="C645" s="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5">
      <c r="A646" s="2"/>
      <c r="B646" s="1"/>
      <c r="C646" s="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5">
      <c r="A647" s="2"/>
      <c r="B647" s="1"/>
      <c r="C647" s="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5">
      <c r="A648" s="2"/>
      <c r="B648" s="1"/>
      <c r="C648" s="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5">
      <c r="A649" s="2"/>
      <c r="B649" s="1"/>
      <c r="C649" s="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5">
      <c r="A650" s="2"/>
      <c r="B650" s="1"/>
      <c r="C650" s="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5">
      <c r="A651" s="2"/>
      <c r="B651" s="1"/>
      <c r="C651" s="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5">
      <c r="A652" s="2"/>
      <c r="B652" s="1"/>
      <c r="C652" s="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5">
      <c r="A653" s="2"/>
      <c r="B653" s="1"/>
      <c r="C653" s="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5">
      <c r="A654" s="2"/>
      <c r="B654" s="1"/>
      <c r="C654" s="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5">
      <c r="A655" s="2"/>
      <c r="B655" s="1"/>
      <c r="C655" s="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5">
      <c r="A656" s="2"/>
      <c r="B656" s="1"/>
      <c r="C656" s="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5">
      <c r="A657" s="2"/>
      <c r="B657" s="1"/>
      <c r="C657" s="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5">
      <c r="A658" s="2"/>
      <c r="B658" s="1"/>
      <c r="C658" s="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5">
      <c r="A659" s="2"/>
      <c r="B659" s="1"/>
      <c r="C659" s="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5">
      <c r="A660" s="2"/>
      <c r="B660" s="1"/>
      <c r="C660" s="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5">
      <c r="A661" s="2"/>
      <c r="B661" s="1"/>
      <c r="C661" s="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5">
      <c r="A662" s="2"/>
      <c r="B662" s="1"/>
      <c r="C662" s="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5">
      <c r="A663" s="2"/>
      <c r="B663" s="1"/>
      <c r="C663" s="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5">
      <c r="A664" s="2"/>
      <c r="B664" s="1"/>
      <c r="C664" s="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5">
      <c r="A665" s="2"/>
      <c r="B665" s="1"/>
      <c r="C665" s="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5">
      <c r="A666" s="2"/>
      <c r="B666" s="1"/>
      <c r="C666" s="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5">
      <c r="A667" s="2"/>
      <c r="B667" s="1"/>
      <c r="C667" s="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5">
      <c r="A668" s="2"/>
      <c r="B668" s="1"/>
      <c r="C668" s="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5">
      <c r="A669" s="2"/>
      <c r="B669" s="1"/>
      <c r="C669" s="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5">
      <c r="A670" s="2"/>
      <c r="B670" s="1"/>
      <c r="C670" s="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5">
      <c r="A671" s="2"/>
      <c r="B671" s="1"/>
      <c r="C671" s="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5">
      <c r="A672" s="2"/>
      <c r="B672" s="1"/>
      <c r="C672" s="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5">
      <c r="A673" s="2"/>
      <c r="B673" s="1"/>
      <c r="C673" s="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5">
      <c r="A674" s="2"/>
      <c r="B674" s="1"/>
      <c r="C674" s="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5">
      <c r="A675" s="2"/>
      <c r="B675" s="1"/>
      <c r="C675" s="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5">
      <c r="A676" s="2"/>
      <c r="B676" s="1"/>
      <c r="C676" s="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5">
      <c r="A677" s="2"/>
      <c r="B677" s="1"/>
      <c r="C677" s="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5">
      <c r="A678" s="2"/>
      <c r="B678" s="1"/>
      <c r="C678" s="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5">
      <c r="A679" s="2"/>
      <c r="B679" s="1"/>
      <c r="C679" s="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5">
      <c r="A680" s="2"/>
      <c r="B680" s="1"/>
      <c r="C680" s="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5">
      <c r="A681" s="2"/>
      <c r="B681" s="1"/>
      <c r="C681" s="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5">
      <c r="A682" s="2"/>
      <c r="B682" s="1"/>
      <c r="C682" s="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5">
      <c r="A683" s="2"/>
      <c r="B683" s="1"/>
      <c r="C683" s="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5">
      <c r="A684" s="2"/>
      <c r="B684" s="1"/>
      <c r="C684" s="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5">
      <c r="A685" s="2"/>
      <c r="B685" s="1"/>
      <c r="C685" s="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5">
      <c r="A686" s="2"/>
      <c r="B686" s="1"/>
      <c r="C686" s="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5">
      <c r="A687" s="2"/>
      <c r="B687" s="1"/>
      <c r="C687" s="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5">
      <c r="A688" s="2"/>
      <c r="B688" s="1"/>
      <c r="C688" s="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5">
      <c r="A689" s="2"/>
      <c r="B689" s="1"/>
      <c r="C689" s="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5">
      <c r="A690" s="2"/>
      <c r="B690" s="1"/>
      <c r="C690" s="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5">
      <c r="A691" s="2"/>
      <c r="B691" s="1"/>
      <c r="C691" s="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5">
      <c r="A692" s="2"/>
      <c r="B692" s="1"/>
      <c r="C692" s="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5">
      <c r="A693" s="2"/>
      <c r="B693" s="1"/>
      <c r="C693" s="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5">
      <c r="A694" s="2"/>
      <c r="B694" s="1"/>
      <c r="C694" s="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5">
      <c r="A695" s="2"/>
      <c r="B695" s="1"/>
      <c r="C695" s="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5">
      <c r="A696" s="2"/>
      <c r="B696" s="1"/>
      <c r="C696" s="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5">
      <c r="A697" s="2"/>
      <c r="B697" s="1"/>
      <c r="C697" s="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5">
      <c r="A698" s="2"/>
      <c r="B698" s="1"/>
      <c r="C698" s="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5">
      <c r="A699" s="2"/>
      <c r="B699" s="1"/>
      <c r="C699" s="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5">
      <c r="A700" s="2"/>
      <c r="B700" s="1"/>
      <c r="C700" s="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5">
      <c r="A701" s="2"/>
      <c r="B701" s="1"/>
      <c r="C701" s="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5">
      <c r="A702" s="2"/>
      <c r="B702" s="1"/>
      <c r="C702" s="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5">
      <c r="A703" s="2"/>
      <c r="B703" s="1"/>
      <c r="C703" s="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5">
      <c r="A704" s="2"/>
      <c r="B704" s="1"/>
      <c r="C704" s="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5">
      <c r="A705" s="2"/>
      <c r="B705" s="1"/>
      <c r="C705" s="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5">
      <c r="A706" s="2"/>
      <c r="B706" s="1"/>
      <c r="C706" s="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5">
      <c r="A707" s="2"/>
      <c r="B707" s="1"/>
      <c r="C707" s="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5">
      <c r="A708" s="2"/>
      <c r="B708" s="1"/>
      <c r="C708" s="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5">
      <c r="A709" s="2"/>
      <c r="B709" s="1"/>
      <c r="C709" s="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5">
      <c r="A710" s="2"/>
      <c r="B710" s="1"/>
      <c r="C710" s="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5">
      <c r="A711" s="2"/>
      <c r="B711" s="1"/>
      <c r="C711" s="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5">
      <c r="A712" s="2"/>
      <c r="B712" s="1"/>
      <c r="C712" s="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5">
      <c r="A713" s="2"/>
      <c r="B713" s="1"/>
      <c r="C713" s="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5">
      <c r="A714" s="2"/>
      <c r="B714" s="1"/>
      <c r="C714" s="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5">
      <c r="A715" s="2"/>
      <c r="B715" s="1"/>
      <c r="C715" s="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5">
      <c r="A716" s="2"/>
      <c r="B716" s="1"/>
      <c r="C716" s="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5">
      <c r="A717" s="2"/>
      <c r="B717" s="1"/>
      <c r="C717" s="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5">
      <c r="A718" s="2"/>
      <c r="B718" s="1"/>
      <c r="C718" s="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5">
      <c r="A719" s="2"/>
      <c r="B719" s="1"/>
      <c r="C719" s="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5">
      <c r="A720" s="2"/>
      <c r="B720" s="1"/>
      <c r="C720" s="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5">
      <c r="A721" s="2"/>
      <c r="B721" s="1"/>
      <c r="C721" s="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5">
      <c r="A722" s="2"/>
      <c r="B722" s="1"/>
      <c r="C722" s="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5">
      <c r="A723" s="2"/>
      <c r="B723" s="1"/>
      <c r="C723" s="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5">
      <c r="A724" s="2"/>
      <c r="B724" s="1"/>
      <c r="C724" s="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5">
      <c r="A725" s="2"/>
      <c r="B725" s="1"/>
      <c r="C725" s="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5">
      <c r="A726" s="2"/>
      <c r="B726" s="1"/>
      <c r="C726" s="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5">
      <c r="A727" s="2"/>
      <c r="B727" s="1"/>
      <c r="C727" s="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5">
      <c r="A728" s="2"/>
      <c r="B728" s="1"/>
      <c r="C728" s="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5">
      <c r="A729" s="2"/>
      <c r="B729" s="1"/>
      <c r="C729" s="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5">
      <c r="A730" s="2"/>
      <c r="B730" s="1"/>
      <c r="C730" s="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5">
      <c r="A731" s="2"/>
      <c r="B731" s="1"/>
      <c r="C731" s="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5">
      <c r="A732" s="2"/>
      <c r="B732" s="1"/>
      <c r="C732" s="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5">
      <c r="A733" s="2"/>
      <c r="B733" s="1"/>
      <c r="C733" s="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5">
      <c r="A734" s="2"/>
      <c r="B734" s="1"/>
      <c r="C734" s="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5">
      <c r="A735" s="2"/>
      <c r="B735" s="1"/>
      <c r="C735" s="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5">
      <c r="A736" s="2"/>
      <c r="B736" s="1"/>
      <c r="C736" s="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5">
      <c r="A737" s="2"/>
      <c r="B737" s="1"/>
      <c r="C737" s="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5">
      <c r="A738" s="2"/>
      <c r="B738" s="1"/>
      <c r="C738" s="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5">
      <c r="A739" s="2"/>
      <c r="B739" s="1"/>
      <c r="C739" s="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5">
      <c r="A740" s="2"/>
      <c r="B740" s="1"/>
      <c r="C740" s="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5">
      <c r="A741" s="2"/>
      <c r="B741" s="1"/>
      <c r="C741" s="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5">
      <c r="A742" s="2"/>
      <c r="B742" s="1"/>
      <c r="C742" s="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5">
      <c r="A743" s="2"/>
      <c r="B743" s="1"/>
      <c r="C743" s="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5">
      <c r="A744" s="2"/>
      <c r="B744" s="1"/>
      <c r="C744" s="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5">
      <c r="A745" s="2"/>
      <c r="B745" s="1"/>
      <c r="C745" s="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5">
      <c r="A746" s="2"/>
      <c r="B746" s="1"/>
      <c r="C746" s="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5">
      <c r="A747" s="2"/>
      <c r="B747" s="1"/>
      <c r="C747" s="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5">
      <c r="A748" s="2"/>
      <c r="B748" s="1"/>
      <c r="C748" s="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5">
      <c r="A749" s="2"/>
      <c r="B749" s="1"/>
      <c r="C749" s="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5">
      <c r="A750" s="2"/>
      <c r="B750" s="1"/>
      <c r="C750" s="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5">
      <c r="A751" s="2"/>
      <c r="B751" s="1"/>
      <c r="C751" s="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5">
      <c r="A752" s="2"/>
      <c r="B752" s="1"/>
      <c r="C752" s="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5">
      <c r="A753" s="2"/>
      <c r="B753" s="1"/>
      <c r="C753" s="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5">
      <c r="A754" s="2"/>
      <c r="B754" s="1"/>
      <c r="C754" s="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5">
      <c r="A755" s="2"/>
      <c r="B755" s="1"/>
      <c r="C755" s="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5">
      <c r="A756" s="2"/>
      <c r="B756" s="1"/>
      <c r="C756" s="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5">
      <c r="A757" s="2"/>
      <c r="B757" s="1"/>
      <c r="C757" s="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5">
      <c r="A758" s="2"/>
      <c r="B758" s="1"/>
      <c r="C758" s="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5">
      <c r="A759" s="2"/>
      <c r="B759" s="1"/>
      <c r="C759" s="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5">
      <c r="A760" s="2"/>
      <c r="B760" s="1"/>
      <c r="C760" s="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5">
      <c r="A761" s="2"/>
      <c r="B761" s="1"/>
      <c r="C761" s="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5">
      <c r="A762" s="2"/>
      <c r="B762" s="1"/>
      <c r="C762" s="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5">
      <c r="A763" s="2"/>
      <c r="B763" s="1"/>
      <c r="C763" s="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5">
      <c r="A764" s="2"/>
      <c r="B764" s="1"/>
      <c r="C764" s="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5">
      <c r="A765" s="2"/>
      <c r="B765" s="1"/>
      <c r="C765" s="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5">
      <c r="A766" s="2"/>
      <c r="B766" s="1"/>
      <c r="C766" s="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5">
      <c r="A767" s="2"/>
      <c r="B767" s="1"/>
      <c r="C767" s="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5">
      <c r="A768" s="2"/>
      <c r="B768" s="1"/>
      <c r="C768" s="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5">
      <c r="A769" s="2"/>
      <c r="B769" s="1"/>
      <c r="C769" s="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5">
      <c r="A770" s="2"/>
      <c r="B770" s="1"/>
      <c r="C770" s="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5">
      <c r="A771" s="2"/>
      <c r="B771" s="1"/>
      <c r="C771" s="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5">
      <c r="A772" s="2"/>
      <c r="B772" s="1"/>
      <c r="C772" s="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5">
      <c r="A773" s="2"/>
      <c r="B773" s="1"/>
      <c r="C773" s="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5">
      <c r="A774" s="2"/>
      <c r="B774" s="1"/>
      <c r="C774" s="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5">
      <c r="A775" s="2"/>
      <c r="B775" s="1"/>
      <c r="C775" s="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5">
      <c r="A776" s="2"/>
      <c r="B776" s="1"/>
      <c r="C776" s="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5">
      <c r="A777" s="2"/>
      <c r="B777" s="1"/>
      <c r="C777" s="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5">
      <c r="A778" s="2"/>
      <c r="B778" s="1"/>
      <c r="C778" s="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5">
      <c r="A779" s="2"/>
      <c r="B779" s="1"/>
      <c r="C779" s="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5">
      <c r="A780" s="2"/>
      <c r="B780" s="1"/>
      <c r="C780" s="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5">
      <c r="A781" s="2"/>
      <c r="B781" s="1"/>
      <c r="C781" s="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5">
      <c r="A782" s="2"/>
      <c r="B782" s="1"/>
      <c r="C782" s="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5">
      <c r="A783" s="2"/>
      <c r="B783" s="1"/>
      <c r="C783" s="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5">
      <c r="A784" s="2"/>
      <c r="B784" s="1"/>
      <c r="C784" s="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5">
      <c r="A785" s="2"/>
      <c r="B785" s="1"/>
      <c r="C785" s="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5">
      <c r="A786" s="2"/>
      <c r="B786" s="1"/>
      <c r="C786" s="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5">
      <c r="A787" s="2"/>
      <c r="B787" s="1"/>
      <c r="C787" s="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5">
      <c r="A788" s="2"/>
      <c r="B788" s="1"/>
      <c r="C788" s="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5">
      <c r="A789" s="2"/>
      <c r="B789" s="1"/>
      <c r="C789" s="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5">
      <c r="A790" s="2"/>
      <c r="B790" s="1"/>
      <c r="C790" s="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5">
      <c r="A791" s="2"/>
      <c r="B791" s="1"/>
      <c r="C791" s="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5">
      <c r="A792" s="2"/>
      <c r="B792" s="1"/>
      <c r="C792" s="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5">
      <c r="A793" s="2"/>
      <c r="B793" s="1"/>
      <c r="C793" s="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5">
      <c r="A794" s="2"/>
      <c r="B794" s="1"/>
      <c r="C794" s="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5">
      <c r="A795" s="2"/>
      <c r="B795" s="1"/>
      <c r="C795" s="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5">
      <c r="A796" s="2"/>
      <c r="B796" s="1"/>
      <c r="C796" s="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5">
      <c r="A797" s="2"/>
      <c r="B797" s="1"/>
      <c r="C797" s="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5">
      <c r="A798" s="2"/>
      <c r="B798" s="1"/>
      <c r="C798" s="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5">
      <c r="A799" s="2"/>
      <c r="B799" s="1"/>
      <c r="C799" s="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5">
      <c r="A800" s="2"/>
      <c r="B800" s="1"/>
      <c r="C800" s="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5">
      <c r="A801" s="2"/>
      <c r="B801" s="1"/>
      <c r="C801" s="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5">
      <c r="A802" s="2"/>
      <c r="B802" s="1"/>
      <c r="C802" s="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5">
      <c r="A803" s="2"/>
      <c r="B803" s="1"/>
      <c r="C803" s="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5">
      <c r="A804" s="2"/>
      <c r="B804" s="1"/>
      <c r="C804" s="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5">
      <c r="A805" s="2"/>
      <c r="B805" s="1"/>
      <c r="C805" s="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5">
      <c r="A806" s="2"/>
      <c r="B806" s="1"/>
      <c r="C806" s="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5">
      <c r="A807" s="2"/>
      <c r="B807" s="1"/>
      <c r="C807" s="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5">
      <c r="A808" s="2"/>
      <c r="B808" s="1"/>
      <c r="C808" s="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5">
      <c r="A809" s="2"/>
      <c r="B809" s="1"/>
      <c r="C809" s="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5">
      <c r="A810" s="2"/>
      <c r="B810" s="1"/>
      <c r="C810" s="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5">
      <c r="A811" s="2"/>
      <c r="B811" s="1"/>
      <c r="C811" s="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5">
      <c r="A812" s="2"/>
      <c r="B812" s="1"/>
      <c r="C812" s="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5">
      <c r="A813" s="2"/>
      <c r="B813" s="1"/>
      <c r="C813" s="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5">
      <c r="A814" s="2"/>
      <c r="B814" s="1"/>
      <c r="C814" s="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5">
      <c r="A815" s="2"/>
      <c r="B815" s="1"/>
      <c r="C815" s="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5">
      <c r="A816" s="2"/>
      <c r="B816" s="1"/>
      <c r="C816" s="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5">
      <c r="A817" s="2"/>
      <c r="B817" s="1"/>
      <c r="C817" s="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5">
      <c r="A818" s="2"/>
      <c r="B818" s="1"/>
      <c r="C818" s="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5">
      <c r="A819" s="2"/>
      <c r="B819" s="1"/>
      <c r="C819" s="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5">
      <c r="A820" s="2"/>
      <c r="B820" s="1"/>
      <c r="C820" s="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5">
      <c r="A821" s="2"/>
      <c r="B821" s="1"/>
      <c r="C821" s="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5">
      <c r="A822" s="2"/>
      <c r="B822" s="1"/>
      <c r="C822" s="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5">
      <c r="A823" s="2"/>
      <c r="B823" s="1"/>
      <c r="C823" s="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5">
      <c r="A824" s="2"/>
      <c r="B824" s="1"/>
      <c r="C824" s="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5">
      <c r="A825" s="2"/>
      <c r="B825" s="1"/>
      <c r="C825" s="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5">
      <c r="A826" s="2"/>
      <c r="B826" s="1"/>
      <c r="C826" s="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5">
      <c r="A827" s="2"/>
      <c r="B827" s="1"/>
      <c r="C827" s="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5">
      <c r="A828" s="2"/>
      <c r="B828" s="1"/>
      <c r="C828" s="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5">
      <c r="A829" s="2"/>
      <c r="B829" s="1"/>
      <c r="C829" s="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5">
      <c r="A830" s="2"/>
      <c r="B830" s="1"/>
      <c r="C830" s="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5">
      <c r="A831" s="2"/>
      <c r="B831" s="1"/>
      <c r="C831" s="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5">
      <c r="A832" s="2"/>
      <c r="B832" s="1"/>
      <c r="C832" s="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5">
      <c r="A833" s="2"/>
      <c r="B833" s="1"/>
      <c r="C833" s="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5">
      <c r="A834" s="2"/>
      <c r="B834" s="1"/>
      <c r="C834" s="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5">
      <c r="A835" s="2"/>
      <c r="B835" s="1"/>
      <c r="C835" s="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5">
      <c r="A836" s="2"/>
      <c r="B836" s="1"/>
      <c r="C836" s="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5">
      <c r="A837" s="2"/>
      <c r="B837" s="1"/>
      <c r="C837" s="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5">
      <c r="A838" s="2"/>
      <c r="B838" s="1"/>
      <c r="C838" s="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5">
      <c r="A839" s="2"/>
      <c r="B839" s="1"/>
      <c r="C839" s="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5">
      <c r="A840" s="2"/>
      <c r="B840" s="1"/>
      <c r="C840" s="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5">
      <c r="A841" s="2"/>
      <c r="B841" s="1"/>
      <c r="C841" s="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5">
      <c r="A842" s="2"/>
      <c r="B842" s="1"/>
      <c r="C842" s="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5">
      <c r="A843" s="2"/>
      <c r="B843" s="1"/>
      <c r="C843" s="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5">
      <c r="A844" s="2"/>
      <c r="B844" s="1"/>
      <c r="C844" s="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5">
      <c r="A845" s="2"/>
      <c r="B845" s="1"/>
      <c r="C845" s="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5">
      <c r="A846" s="2"/>
      <c r="B846" s="1"/>
      <c r="C846" s="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5">
      <c r="A847" s="2"/>
      <c r="B847" s="1"/>
      <c r="C847" s="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5">
      <c r="A848" s="2"/>
      <c r="B848" s="1"/>
      <c r="C848" s="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5">
      <c r="A849" s="2"/>
      <c r="B849" s="1"/>
      <c r="C849" s="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5">
      <c r="A850" s="2"/>
      <c r="B850" s="1"/>
      <c r="C850" s="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5">
      <c r="A851" s="2"/>
      <c r="B851" s="1"/>
      <c r="C851" s="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5">
      <c r="A852" s="2"/>
      <c r="B852" s="1"/>
      <c r="C852" s="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5">
      <c r="A853" s="2"/>
      <c r="B853" s="1"/>
      <c r="C853" s="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5">
      <c r="A854" s="2"/>
      <c r="B854" s="1"/>
      <c r="C854" s="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5">
      <c r="A855" s="2"/>
      <c r="B855" s="1"/>
      <c r="C855" s="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5">
      <c r="A856" s="2"/>
      <c r="B856" s="1"/>
      <c r="C856" s="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5">
      <c r="A857" s="2"/>
      <c r="B857" s="1"/>
      <c r="C857" s="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5">
      <c r="A858" s="2"/>
      <c r="B858" s="1"/>
      <c r="C858" s="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5">
      <c r="A859" s="2"/>
      <c r="B859" s="1"/>
      <c r="C859" s="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5">
      <c r="A860" s="2"/>
      <c r="B860" s="1"/>
      <c r="C860" s="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5">
      <c r="A861" s="2"/>
      <c r="B861" s="1"/>
      <c r="C861" s="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5">
      <c r="A862" s="2"/>
      <c r="B862" s="1"/>
      <c r="C862" s="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5">
      <c r="A863" s="2"/>
      <c r="B863" s="1"/>
      <c r="C863" s="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5">
      <c r="A864" s="2"/>
      <c r="B864" s="1"/>
      <c r="C864" s="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5">
      <c r="A865" s="2"/>
      <c r="B865" s="1"/>
      <c r="C865" s="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5">
      <c r="A866" s="2"/>
      <c r="B866" s="1"/>
      <c r="C866" s="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5">
      <c r="A867" s="2"/>
      <c r="B867" s="1"/>
      <c r="C867" s="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5">
      <c r="A868" s="2"/>
      <c r="B868" s="1"/>
      <c r="C868" s="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5">
      <c r="A869" s="2"/>
      <c r="B869" s="1"/>
      <c r="C869" s="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5">
      <c r="A870" s="2"/>
      <c r="B870" s="1"/>
      <c r="C870" s="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5">
      <c r="A871" s="2"/>
      <c r="B871" s="1"/>
      <c r="C871" s="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5">
      <c r="A872" s="2"/>
      <c r="B872" s="1"/>
      <c r="C872" s="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5">
      <c r="A873" s="2"/>
      <c r="B873" s="1"/>
      <c r="C873" s="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5">
      <c r="A874" s="2"/>
      <c r="B874" s="1"/>
      <c r="C874" s="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5">
      <c r="A875" s="2"/>
      <c r="B875" s="1"/>
      <c r="C875" s="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5">
      <c r="A876" s="2"/>
      <c r="B876" s="1"/>
      <c r="C876" s="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5">
      <c r="A877" s="2"/>
      <c r="B877" s="1"/>
      <c r="C877" s="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5">
      <c r="A878" s="2"/>
      <c r="B878" s="1"/>
      <c r="C878" s="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5">
      <c r="A879" s="2"/>
      <c r="B879" s="1"/>
      <c r="C879" s="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5">
      <c r="A880" s="2"/>
      <c r="B880" s="1"/>
      <c r="C880" s="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5">
      <c r="A881" s="2"/>
      <c r="B881" s="1"/>
      <c r="C881" s="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5">
      <c r="A882" s="2"/>
      <c r="B882" s="1"/>
      <c r="C882" s="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5">
      <c r="A883" s="2"/>
      <c r="B883" s="1"/>
      <c r="C883" s="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5">
      <c r="A884" s="2"/>
      <c r="B884" s="1"/>
      <c r="C884" s="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5">
      <c r="A885" s="2"/>
      <c r="B885" s="1"/>
      <c r="C885" s="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5">
      <c r="A886" s="2"/>
      <c r="B886" s="1"/>
      <c r="C886" s="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5">
      <c r="A887" s="2"/>
      <c r="B887" s="1"/>
      <c r="C887" s="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5">
      <c r="A888" s="2"/>
      <c r="B888" s="1"/>
      <c r="C888" s="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5">
      <c r="A889" s="2"/>
      <c r="B889" s="1"/>
      <c r="C889" s="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5">
      <c r="A890" s="2"/>
      <c r="B890" s="1"/>
      <c r="C890" s="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5">
      <c r="A891" s="2"/>
      <c r="B891" s="1"/>
      <c r="C891" s="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5">
      <c r="A892" s="2"/>
      <c r="B892" s="1"/>
      <c r="C892" s="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5">
      <c r="A893" s="2"/>
      <c r="B893" s="1"/>
      <c r="C893" s="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5">
      <c r="A894" s="2"/>
      <c r="B894" s="1"/>
      <c r="C894" s="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5">
      <c r="A895" s="2"/>
      <c r="B895" s="1"/>
      <c r="C895" s="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5">
      <c r="A896" s="2"/>
      <c r="B896" s="1"/>
      <c r="C896" s="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5">
      <c r="A897" s="2"/>
      <c r="B897" s="1"/>
      <c r="C897" s="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5">
      <c r="A898" s="2"/>
      <c r="B898" s="1"/>
      <c r="C898" s="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5">
      <c r="A899" s="2"/>
      <c r="B899" s="1"/>
      <c r="C899" s="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5">
      <c r="A900" s="2"/>
      <c r="B900" s="1"/>
      <c r="C900" s="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5">
      <c r="A901" s="2"/>
      <c r="B901" s="1"/>
      <c r="C901" s="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5">
      <c r="A902" s="2"/>
      <c r="B902" s="1"/>
      <c r="C902" s="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5">
      <c r="A903" s="2"/>
      <c r="B903" s="1"/>
      <c r="C903" s="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5">
      <c r="A904" s="2"/>
      <c r="B904" s="1"/>
      <c r="C904" s="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5">
      <c r="A905" s="2"/>
      <c r="B905" s="1"/>
      <c r="C905" s="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5">
      <c r="A906" s="2"/>
      <c r="B906" s="1"/>
      <c r="C906" s="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5">
      <c r="A907" s="2"/>
      <c r="B907" s="1"/>
      <c r="C907" s="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5">
      <c r="A908" s="2"/>
      <c r="B908" s="1"/>
      <c r="C908" s="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5">
      <c r="A909" s="2"/>
      <c r="B909" s="1"/>
      <c r="C909" s="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5">
      <c r="A910" s="2"/>
      <c r="B910" s="1"/>
      <c r="C910" s="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5">
      <c r="A911" s="2"/>
      <c r="B911" s="1"/>
      <c r="C911" s="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5">
      <c r="A912" s="2"/>
      <c r="B912" s="1"/>
      <c r="C912" s="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5">
      <c r="A913" s="2"/>
      <c r="B913" s="1"/>
      <c r="C913" s="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5">
      <c r="A914" s="2"/>
      <c r="B914" s="1"/>
      <c r="C914" s="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5">
      <c r="A915" s="2"/>
      <c r="B915" s="1"/>
      <c r="C915" s="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5">
      <c r="A916" s="2"/>
      <c r="B916" s="1"/>
      <c r="C916" s="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5">
      <c r="A917" s="2"/>
      <c r="B917" s="1"/>
      <c r="C917" s="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5">
      <c r="A918" s="2"/>
      <c r="B918" s="1"/>
      <c r="C918" s="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5">
      <c r="A919" s="2"/>
      <c r="B919" s="1"/>
      <c r="C919" s="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5">
      <c r="A920" s="2"/>
      <c r="B920" s="1"/>
      <c r="C920" s="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5">
      <c r="A921" s="2"/>
      <c r="B921" s="1"/>
      <c r="C921" s="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5">
      <c r="A922" s="2"/>
      <c r="B922" s="1"/>
      <c r="C922" s="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5">
      <c r="A923" s="2"/>
      <c r="B923" s="1"/>
      <c r="C923" s="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5">
      <c r="A924" s="2"/>
      <c r="B924" s="1"/>
      <c r="C924" s="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5">
      <c r="A925" s="2"/>
      <c r="B925" s="1"/>
      <c r="C925" s="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5">
      <c r="A926" s="2"/>
      <c r="B926" s="1"/>
      <c r="C926" s="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5">
      <c r="A927" s="2"/>
      <c r="B927" s="1"/>
      <c r="C927" s="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5">
      <c r="A928" s="2"/>
      <c r="B928" s="1"/>
      <c r="C928" s="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5">
      <c r="A929" s="2"/>
      <c r="B929" s="1"/>
      <c r="C929" s="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5">
      <c r="A930" s="2"/>
      <c r="B930" s="1"/>
      <c r="C930" s="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5">
      <c r="A931" s="2"/>
      <c r="B931" s="1"/>
      <c r="C931" s="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5">
      <c r="A932" s="2"/>
      <c r="B932" s="1"/>
      <c r="C932" s="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5">
      <c r="A933" s="2"/>
      <c r="B933" s="1"/>
      <c r="C933" s="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5">
      <c r="A934" s="2"/>
      <c r="B934" s="1"/>
      <c r="C934" s="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5">
      <c r="A935" s="2"/>
      <c r="B935" s="1"/>
      <c r="C935" s="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5">
      <c r="A936" s="2"/>
      <c r="B936" s="1"/>
      <c r="C936" s="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5">
      <c r="A937" s="2"/>
      <c r="B937" s="1"/>
      <c r="C937" s="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5">
      <c r="A938" s="2"/>
      <c r="B938" s="1"/>
      <c r="C938" s="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5">
      <c r="A939" s="2"/>
      <c r="B939" s="1"/>
      <c r="C939" s="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5">
      <c r="A940" s="2"/>
      <c r="B940" s="1"/>
      <c r="C940" s="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5">
      <c r="A941" s="2"/>
      <c r="B941" s="1"/>
      <c r="C941" s="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5">
      <c r="A942" s="2"/>
      <c r="B942" s="1"/>
      <c r="C942" s="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5">
      <c r="A943" s="2"/>
      <c r="B943" s="1"/>
      <c r="C943" s="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5">
      <c r="A944" s="2"/>
      <c r="B944" s="1"/>
      <c r="C944" s="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5">
      <c r="A945" s="2"/>
      <c r="B945" s="1"/>
      <c r="C945" s="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5">
      <c r="A946" s="2"/>
      <c r="B946" s="1"/>
      <c r="C946" s="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5">
      <c r="A947" s="2"/>
      <c r="B947" s="1"/>
      <c r="C947" s="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5">
      <c r="A948" s="2"/>
      <c r="B948" s="1"/>
      <c r="C948" s="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5">
      <c r="A949" s="2"/>
      <c r="B949" s="1"/>
      <c r="C949" s="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5">
      <c r="A950" s="2"/>
      <c r="B950" s="1"/>
      <c r="C950" s="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5">
      <c r="A951" s="2"/>
      <c r="B951" s="1"/>
      <c r="C951" s="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5">
      <c r="A952" s="2"/>
      <c r="B952" s="1"/>
      <c r="C952" s="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5">
      <c r="A953" s="2"/>
      <c r="B953" s="1"/>
      <c r="C953" s="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5">
      <c r="A954" s="2"/>
      <c r="B954" s="1"/>
      <c r="C954" s="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5">
      <c r="A955" s="2"/>
      <c r="B955" s="1"/>
      <c r="C955" s="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5">
      <c r="A956" s="2"/>
      <c r="B956" s="1"/>
      <c r="C956" s="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5">
      <c r="A957" s="2"/>
      <c r="B957" s="1"/>
      <c r="C957" s="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5">
      <c r="A958" s="2"/>
      <c r="B958" s="1"/>
      <c r="C958" s="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5">
      <c r="A959" s="2"/>
      <c r="B959" s="1"/>
      <c r="C959" s="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5">
      <c r="A960" s="2"/>
      <c r="B960" s="1"/>
      <c r="C960" s="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5">
      <c r="A961" s="2"/>
      <c r="B961" s="1"/>
      <c r="C961" s="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5">
      <c r="A962" s="2"/>
      <c r="B962" s="1"/>
      <c r="C962" s="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5">
      <c r="A963" s="2"/>
      <c r="B963" s="1"/>
      <c r="C963" s="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5">
      <c r="A964" s="2"/>
      <c r="B964" s="1"/>
      <c r="C964" s="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5">
      <c r="A965" s="2"/>
      <c r="B965" s="1"/>
      <c r="C965" s="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5">
      <c r="A966" s="2"/>
      <c r="B966" s="1"/>
      <c r="C966" s="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5">
      <c r="A967" s="2"/>
      <c r="B967" s="1"/>
      <c r="C967" s="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5">
      <c r="A968" s="2"/>
      <c r="B968" s="1"/>
      <c r="C968" s="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5">
      <c r="A969" s="2"/>
      <c r="B969" s="1"/>
      <c r="C969" s="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5">
      <c r="A970" s="2"/>
      <c r="B970" s="1"/>
      <c r="C970" s="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5">
      <c r="A971" s="2"/>
      <c r="B971" s="1"/>
      <c r="C971" s="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5">
      <c r="A972" s="2"/>
      <c r="B972" s="1"/>
      <c r="C972" s="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5">
      <c r="A973" s="2"/>
      <c r="B973" s="1"/>
      <c r="C973" s="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5">
      <c r="A974" s="2"/>
      <c r="B974" s="1"/>
      <c r="C974" s="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5">
      <c r="A975" s="2"/>
      <c r="B975" s="1"/>
      <c r="C975" s="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5">
      <c r="A976" s="2"/>
      <c r="B976" s="1"/>
      <c r="C976" s="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5">
      <c r="A977" s="2"/>
      <c r="B977" s="1"/>
      <c r="C977" s="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5">
      <c r="A978" s="2"/>
      <c r="B978" s="1"/>
      <c r="C978" s="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5">
      <c r="A979" s="2"/>
      <c r="B979" s="1"/>
      <c r="C979" s="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5">
      <c r="A980" s="2"/>
      <c r="B980" s="1"/>
      <c r="C980" s="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5">
      <c r="A981" s="2"/>
      <c r="B981" s="1"/>
      <c r="C981" s="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5">
      <c r="A982" s="2"/>
      <c r="B982" s="1"/>
      <c r="C982" s="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5">
      <c r="A983" s="2"/>
      <c r="B983" s="1"/>
      <c r="C983" s="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5">
      <c r="A984" s="2"/>
      <c r="B984" s="1"/>
      <c r="C984" s="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5">
      <c r="A985" s="2"/>
      <c r="B985" s="1"/>
      <c r="C985" s="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5">
      <c r="A986" s="2"/>
      <c r="B986" s="1"/>
      <c r="C986" s="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5">
      <c r="A987" s="2"/>
      <c r="B987" s="1"/>
      <c r="C987" s="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5">
      <c r="A988" s="2"/>
      <c r="B988" s="1"/>
      <c r="C988" s="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5">
      <c r="A989" s="2"/>
      <c r="B989" s="1"/>
      <c r="C989" s="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5">
      <c r="A990" s="2"/>
      <c r="B990" s="1"/>
      <c r="C990" s="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5">
      <c r="A991" s="2"/>
      <c r="B991" s="1"/>
      <c r="C991" s="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5">
      <c r="A992" s="2"/>
      <c r="B992" s="1"/>
      <c r="C992" s="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5">
      <c r="A993" s="2"/>
      <c r="B993" s="1"/>
      <c r="C993" s="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5">
      <c r="A994" s="2"/>
      <c r="B994" s="1"/>
      <c r="C994" s="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5">
      <c r="A995" s="2"/>
      <c r="B995" s="1"/>
      <c r="C995" s="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5">
      <c r="A996" s="2"/>
      <c r="B996" s="1"/>
      <c r="C996" s="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5">
      <c r="A997" s="2"/>
      <c r="B997" s="1"/>
      <c r="C997" s="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5">
      <c r="A998" s="2"/>
      <c r="B998" s="1"/>
      <c r="C998" s="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5">
      <c r="A999" s="2"/>
      <c r="B999" s="1"/>
      <c r="C999" s="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5">
      <c r="A1000" s="2"/>
      <c r="B1000" s="1"/>
      <c r="C1000" s="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35">
      <c r="A1001" s="2"/>
      <c r="B1001" s="1"/>
      <c r="C1001" s="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sheetProtection algorithmName="SHA-512" hashValue="TIpPhYekQr7bxzBBpnEY5JRJ+aT7rdWtXm5HQouvWb5d26C5aOEo0r0fwMGJEkzhL7YfTliiChPLlVG9dT04Tw==" saltValue="bbXJIxzZ+FWRz55HMcVFtw==" spinCount="100000" sheet="1" objects="1" scenarios="1"/>
  <mergeCells count="5">
    <mergeCell ref="A1:B1"/>
    <mergeCell ref="D1:F1"/>
    <mergeCell ref="A3:F3"/>
    <mergeCell ref="A4:F4"/>
    <mergeCell ref="C24:E28"/>
  </mergeCells>
  <pageMargins left="0.75" right="0.75" top="0.75" bottom="0.5" header="0" footer="0"/>
  <pageSetup paperSize="9" scale="5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7E01C-4DBA-4D84-8512-C67669D9EB41}">
  <sheetPr>
    <pageSetUpPr fitToPage="1"/>
  </sheetPr>
  <dimension ref="A1:Z1000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9" bestFit="1" customWidth="1"/>
    <col min="2" max="2" width="10.90625" style="69" bestFit="1" customWidth="1"/>
    <col min="3" max="3" width="90.54296875" style="69" customWidth="1"/>
    <col min="4" max="4" width="12.54296875" style="69" customWidth="1"/>
    <col min="5" max="5" width="12.6328125" style="69" customWidth="1"/>
    <col min="6" max="6" width="14.6328125" style="69" customWidth="1"/>
    <col min="7" max="26" width="9.08984375" style="69" customWidth="1"/>
    <col min="27" max="16384" width="14.453125" style="69"/>
  </cols>
  <sheetData>
    <row r="1" spans="1:26" ht="69" customHeight="1" x14ac:dyDescent="0.35">
      <c r="A1" s="85"/>
      <c r="B1" s="86"/>
      <c r="C1" s="12" t="s">
        <v>45</v>
      </c>
      <c r="D1" s="87" t="s">
        <v>23</v>
      </c>
      <c r="E1" s="88"/>
      <c r="F1" s="88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9.75" customHeight="1" thickBot="1" x14ac:dyDescent="0.4">
      <c r="A2" s="13"/>
      <c r="B2" s="13"/>
      <c r="C2" s="14"/>
      <c r="D2" s="15"/>
      <c r="E2" s="14"/>
      <c r="F2" s="15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41.5" customHeight="1" thickBot="1" x14ac:dyDescent="0.4">
      <c r="A3" s="89" t="s">
        <v>46</v>
      </c>
      <c r="B3" s="90"/>
      <c r="C3" s="90"/>
      <c r="D3" s="90"/>
      <c r="E3" s="90"/>
      <c r="F3" s="91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4.25" customHeight="1" thickBot="1" x14ac:dyDescent="0.4">
      <c r="A4" s="92" t="s">
        <v>3</v>
      </c>
      <c r="B4" s="93"/>
      <c r="C4" s="93"/>
      <c r="D4" s="93"/>
      <c r="E4" s="93"/>
      <c r="F4" s="94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9.75" customHeight="1" thickBot="1" x14ac:dyDescent="0.4">
      <c r="A5" s="16"/>
      <c r="B5" s="17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4.25" customHeight="1" thickBot="1" x14ac:dyDescent="0.4">
      <c r="A6" s="18" t="s">
        <v>4</v>
      </c>
      <c r="B6" s="19" t="s">
        <v>5</v>
      </c>
      <c r="C6" s="20" t="s">
        <v>6</v>
      </c>
      <c r="D6" s="19" t="s">
        <v>7</v>
      </c>
      <c r="E6" s="19" t="s">
        <v>8</v>
      </c>
      <c r="F6" s="21" t="s">
        <v>9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31.5" customHeight="1" x14ac:dyDescent="0.35">
      <c r="A7" s="22">
        <v>45660</v>
      </c>
      <c r="B7" s="23" t="s">
        <v>10</v>
      </c>
      <c r="C7" s="24" t="s">
        <v>50</v>
      </c>
      <c r="D7" s="25">
        <v>1</v>
      </c>
      <c r="E7" s="11">
        <v>0</v>
      </c>
      <c r="F7" s="26">
        <f>+ROUND(D7*E7,2)</f>
        <v>0</v>
      </c>
      <c r="G7" s="70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39.75" customHeight="1" x14ac:dyDescent="0.35">
      <c r="A8" s="27">
        <v>45691</v>
      </c>
      <c r="B8" s="28" t="s">
        <v>10</v>
      </c>
      <c r="C8" s="29" t="s">
        <v>201</v>
      </c>
      <c r="D8" s="30">
        <v>1</v>
      </c>
      <c r="E8" s="11">
        <v>0</v>
      </c>
      <c r="F8" s="31">
        <f t="shared" ref="F8:F12" si="0">+ROUND(D8*E8,2)</f>
        <v>0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50" customHeight="1" x14ac:dyDescent="0.35">
      <c r="A9" s="27">
        <v>45719</v>
      </c>
      <c r="B9" s="28" t="s">
        <v>10</v>
      </c>
      <c r="C9" s="29" t="s">
        <v>48</v>
      </c>
      <c r="D9" s="30">
        <v>1</v>
      </c>
      <c r="E9" s="11">
        <v>0</v>
      </c>
      <c r="F9" s="31">
        <f t="shared" si="0"/>
        <v>0</v>
      </c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50" customHeight="1" x14ac:dyDescent="0.35">
      <c r="A10" s="27">
        <v>45750</v>
      </c>
      <c r="B10" s="28" t="s">
        <v>10</v>
      </c>
      <c r="C10" s="29" t="s">
        <v>51</v>
      </c>
      <c r="D10" s="30">
        <v>1</v>
      </c>
      <c r="E10" s="11">
        <v>0</v>
      </c>
      <c r="F10" s="31">
        <f t="shared" si="0"/>
        <v>0</v>
      </c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38.5" customHeight="1" x14ac:dyDescent="0.35">
      <c r="A11" s="27">
        <v>45780</v>
      </c>
      <c r="B11" s="28" t="s">
        <v>10</v>
      </c>
      <c r="C11" s="29" t="s">
        <v>49</v>
      </c>
      <c r="D11" s="30">
        <v>1</v>
      </c>
      <c r="E11" s="11">
        <v>0</v>
      </c>
      <c r="F11" s="31">
        <f t="shared" si="0"/>
        <v>0</v>
      </c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ht="38.5" customHeight="1" x14ac:dyDescent="0.35">
      <c r="A12" s="27">
        <v>45811</v>
      </c>
      <c r="B12" s="28" t="s">
        <v>0</v>
      </c>
      <c r="C12" s="29" t="s">
        <v>188</v>
      </c>
      <c r="D12" s="30">
        <v>1</v>
      </c>
      <c r="E12" s="32">
        <v>4360.04</v>
      </c>
      <c r="F12" s="31">
        <f t="shared" si="0"/>
        <v>4360.04</v>
      </c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ht="38.5" customHeight="1" thickBot="1" x14ac:dyDescent="0.4">
      <c r="A13" s="33" t="s">
        <v>47</v>
      </c>
      <c r="B13" s="34" t="s">
        <v>0</v>
      </c>
      <c r="C13" s="35" t="s">
        <v>189</v>
      </c>
      <c r="D13" s="30">
        <v>1</v>
      </c>
      <c r="E13" s="32">
        <v>4360.04</v>
      </c>
      <c r="F13" s="36">
        <f t="shared" ref="F13" si="1">+D13*E13</f>
        <v>4360.04</v>
      </c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26" ht="15" customHeight="1" thickBot="1" x14ac:dyDescent="0.4">
      <c r="A14" s="37"/>
      <c r="B14" s="38"/>
      <c r="C14" s="39" t="s">
        <v>52</v>
      </c>
      <c r="D14" s="40"/>
      <c r="E14" s="41"/>
      <c r="F14" s="42">
        <f>SUM(F7:F13)</f>
        <v>8720.08</v>
      </c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14.25" customHeight="1" x14ac:dyDescent="0.35">
      <c r="A15" s="16"/>
      <c r="B15" s="17"/>
      <c r="C15" s="43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5" customHeight="1" x14ac:dyDescent="0.35">
      <c r="A16" s="44"/>
      <c r="B16" s="45"/>
      <c r="C16" s="46" t="s">
        <v>53</v>
      </c>
      <c r="D16" s="47"/>
      <c r="E16" s="47"/>
      <c r="F16" s="48">
        <f>+F14</f>
        <v>8720.08</v>
      </c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ht="14.25" customHeight="1" x14ac:dyDescent="0.35">
      <c r="A17" s="49"/>
      <c r="B17" s="50"/>
      <c r="C17" s="51"/>
      <c r="D17" s="50"/>
      <c r="E17" s="50"/>
      <c r="F17" s="52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ht="15" customHeight="1" x14ac:dyDescent="0.35">
      <c r="A18" s="49"/>
      <c r="B18" s="50"/>
      <c r="C18" s="51" t="s">
        <v>1</v>
      </c>
      <c r="D18" s="50"/>
      <c r="E18" s="50"/>
      <c r="F18" s="52">
        <f>F16*0.21</f>
        <v>1831.2167999999999</v>
      </c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14.25" customHeight="1" x14ac:dyDescent="0.35">
      <c r="A19" s="49"/>
      <c r="B19" s="53"/>
      <c r="C19" s="54"/>
      <c r="D19" s="55"/>
      <c r="E19" s="56"/>
      <c r="F19" s="57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15" customHeight="1" thickBot="1" x14ac:dyDescent="0.4">
      <c r="A20" s="44"/>
      <c r="B20" s="45"/>
      <c r="C20" s="58" t="s">
        <v>54</v>
      </c>
      <c r="D20" s="59"/>
      <c r="E20" s="59"/>
      <c r="F20" s="60">
        <f>F16+F18</f>
        <v>10551.2968</v>
      </c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14.25" customHeight="1" x14ac:dyDescent="0.35">
      <c r="A21" s="49"/>
      <c r="B21" s="61"/>
      <c r="C21" s="54"/>
      <c r="D21" s="62"/>
      <c r="E21" s="50"/>
      <c r="F21" s="50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ht="14.25" customHeight="1" x14ac:dyDescent="0.35">
      <c r="A22" s="49"/>
      <c r="B22" s="61"/>
      <c r="C22" s="63"/>
      <c r="D22" s="62"/>
      <c r="E22" s="50"/>
      <c r="F22" s="50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</row>
    <row r="23" spans="1:26" ht="14.25" customHeight="1" x14ac:dyDescent="0.35">
      <c r="A23" s="49"/>
      <c r="B23" s="64"/>
      <c r="C23" s="95" t="s">
        <v>21</v>
      </c>
      <c r="D23" s="95"/>
      <c r="E23" s="95"/>
      <c r="F23" s="50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</row>
    <row r="24" spans="1:26" ht="14.25" customHeight="1" x14ac:dyDescent="0.35">
      <c r="A24" s="65"/>
      <c r="B24" s="66"/>
      <c r="C24" s="95"/>
      <c r="D24" s="95"/>
      <c r="E24" s="95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14.25" customHeight="1" x14ac:dyDescent="0.35">
      <c r="A25" s="65"/>
      <c r="B25" s="66"/>
      <c r="C25" s="95"/>
      <c r="D25" s="95"/>
      <c r="E25" s="95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14.25" customHeight="1" x14ac:dyDescent="0.35">
      <c r="A26" s="65"/>
      <c r="B26" s="66"/>
      <c r="C26" s="95"/>
      <c r="D26" s="95"/>
      <c r="E26" s="95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14.25" customHeight="1" x14ac:dyDescent="0.35">
      <c r="A27" s="65"/>
      <c r="B27" s="66"/>
      <c r="C27" s="95"/>
      <c r="D27" s="95"/>
      <c r="E27" s="9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4.25" customHeight="1" x14ac:dyDescent="0.35">
      <c r="A28" s="65"/>
      <c r="B28" s="66"/>
      <c r="C28" s="67" t="s">
        <v>22</v>
      </c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26.25" customHeight="1" x14ac:dyDescent="0.35">
      <c r="A29" s="65"/>
      <c r="B29" s="66"/>
      <c r="C29" s="68" t="s">
        <v>24</v>
      </c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4.25" customHeight="1" x14ac:dyDescent="0.35">
      <c r="A30" s="65"/>
      <c r="B30" s="66"/>
      <c r="C30" s="72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4.25" customHeight="1" x14ac:dyDescent="0.35">
      <c r="A31" s="65"/>
      <c r="B31" s="66"/>
      <c r="C31" s="73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4.25" customHeight="1" x14ac:dyDescent="0.35">
      <c r="A32" s="65"/>
      <c r="B32" s="66"/>
      <c r="C32" s="73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4.25" customHeight="1" x14ac:dyDescent="0.35">
      <c r="A33" s="65"/>
      <c r="B33" s="66"/>
      <c r="C33" s="73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4.25" customHeight="1" x14ac:dyDescent="0.35">
      <c r="A34" s="65"/>
      <c r="B34" s="66"/>
      <c r="C34" s="73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4.25" customHeight="1" x14ac:dyDescent="0.35">
      <c r="A35" s="65"/>
      <c r="B35" s="66"/>
      <c r="C35" s="73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4.25" customHeight="1" x14ac:dyDescent="0.35">
      <c r="A36" s="65"/>
      <c r="B36" s="66"/>
      <c r="C36" s="73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4.25" customHeight="1" x14ac:dyDescent="0.35">
      <c r="A37" s="65"/>
      <c r="B37" s="66"/>
      <c r="C37" s="73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4.25" customHeight="1" x14ac:dyDescent="0.35">
      <c r="A38" s="65"/>
      <c r="B38" s="66"/>
      <c r="C38" s="73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4.25" customHeight="1" x14ac:dyDescent="0.35">
      <c r="A39" s="65"/>
      <c r="B39" s="66"/>
      <c r="C39" s="73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ht="14.25" customHeight="1" x14ac:dyDescent="0.35">
      <c r="A40" s="16"/>
      <c r="B40" s="17"/>
      <c r="C40" s="43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4.25" customHeight="1" x14ac:dyDescent="0.35">
      <c r="A41" s="16"/>
      <c r="B41" s="17"/>
      <c r="C41" s="4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4.25" customHeight="1" x14ac:dyDescent="0.35">
      <c r="A42" s="16"/>
      <c r="B42" s="17"/>
      <c r="C42" s="43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4.25" customHeight="1" x14ac:dyDescent="0.35">
      <c r="A43" s="16"/>
      <c r="B43" s="17"/>
      <c r="C43" s="43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4.25" customHeight="1" x14ac:dyDescent="0.35">
      <c r="A44" s="16"/>
      <c r="B44" s="17"/>
      <c r="C44" s="43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4.25" customHeight="1" x14ac:dyDescent="0.35">
      <c r="A45" s="16"/>
      <c r="B45" s="17"/>
      <c r="C45" s="43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4.25" customHeight="1" x14ac:dyDescent="0.35">
      <c r="A46" s="16"/>
      <c r="B46" s="17"/>
      <c r="C46" s="43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4.25" customHeight="1" x14ac:dyDescent="0.35">
      <c r="A47" s="16"/>
      <c r="B47" s="17"/>
      <c r="C47" s="43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4.25" customHeight="1" x14ac:dyDescent="0.35">
      <c r="A48" s="16"/>
      <c r="B48" s="17"/>
      <c r="C48" s="43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4.25" customHeight="1" x14ac:dyDescent="0.35">
      <c r="A49" s="16"/>
      <c r="B49" s="17"/>
      <c r="C49" s="43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4.25" customHeight="1" x14ac:dyDescent="0.35">
      <c r="A50" s="16"/>
      <c r="B50" s="17"/>
      <c r="C50" s="43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4.25" customHeight="1" x14ac:dyDescent="0.35">
      <c r="A51" s="16"/>
      <c r="B51" s="17"/>
      <c r="C51" s="43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25" customHeight="1" x14ac:dyDescent="0.35">
      <c r="A52" s="16"/>
      <c r="B52" s="17"/>
      <c r="C52" s="43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4.25" customHeight="1" x14ac:dyDescent="0.35">
      <c r="A53" s="16"/>
      <c r="B53" s="17"/>
      <c r="C53" s="43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4.25" customHeight="1" x14ac:dyDescent="0.35">
      <c r="A54" s="16"/>
      <c r="B54" s="17"/>
      <c r="C54" s="43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4.25" customHeight="1" x14ac:dyDescent="0.35">
      <c r="A55" s="16"/>
      <c r="B55" s="17"/>
      <c r="C55" s="43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4.25" customHeight="1" x14ac:dyDescent="0.35">
      <c r="A56" s="16"/>
      <c r="B56" s="17"/>
      <c r="C56" s="43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4.25" customHeight="1" x14ac:dyDescent="0.35">
      <c r="A57" s="16"/>
      <c r="B57" s="17"/>
      <c r="C57" s="43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4.25" customHeight="1" x14ac:dyDescent="0.35">
      <c r="A58" s="16"/>
      <c r="B58" s="17"/>
      <c r="C58" s="43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4.25" customHeight="1" x14ac:dyDescent="0.35">
      <c r="A59" s="16"/>
      <c r="B59" s="17"/>
      <c r="C59" s="43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25" customHeight="1" x14ac:dyDescent="0.35">
      <c r="A60" s="16"/>
      <c r="B60" s="17"/>
      <c r="C60" s="43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4.25" customHeight="1" x14ac:dyDescent="0.35">
      <c r="A61" s="16"/>
      <c r="B61" s="17"/>
      <c r="C61" s="43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4.25" customHeight="1" x14ac:dyDescent="0.35">
      <c r="A62" s="16"/>
      <c r="B62" s="17"/>
      <c r="C62" s="43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4.25" customHeight="1" x14ac:dyDescent="0.35">
      <c r="A63" s="16"/>
      <c r="B63" s="17"/>
      <c r="C63" s="43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4.25" customHeight="1" x14ac:dyDescent="0.35">
      <c r="A64" s="16"/>
      <c r="B64" s="17"/>
      <c r="C64" s="43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4.25" customHeight="1" x14ac:dyDescent="0.35">
      <c r="A65" s="16"/>
      <c r="B65" s="17"/>
      <c r="C65" s="43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4.25" customHeight="1" x14ac:dyDescent="0.35">
      <c r="A66" s="16"/>
      <c r="B66" s="17"/>
      <c r="C66" s="43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4.25" customHeight="1" x14ac:dyDescent="0.35">
      <c r="A67" s="16"/>
      <c r="B67" s="17"/>
      <c r="C67" s="43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4.25" customHeight="1" x14ac:dyDescent="0.35">
      <c r="A68" s="16"/>
      <c r="B68" s="17"/>
      <c r="C68" s="43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4.25" customHeight="1" x14ac:dyDescent="0.35">
      <c r="A69" s="16"/>
      <c r="B69" s="17"/>
      <c r="C69" s="43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4.25" customHeight="1" x14ac:dyDescent="0.35">
      <c r="A70" s="16"/>
      <c r="B70" s="17"/>
      <c r="C70" s="43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4.25" customHeight="1" x14ac:dyDescent="0.35">
      <c r="A71" s="16"/>
      <c r="B71" s="17"/>
      <c r="C71" s="43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4.25" customHeight="1" x14ac:dyDescent="0.35">
      <c r="A72" s="16"/>
      <c r="B72" s="17"/>
      <c r="C72" s="43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4.25" customHeight="1" x14ac:dyDescent="0.35">
      <c r="A73" s="16"/>
      <c r="B73" s="17"/>
      <c r="C73" s="43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4.25" customHeight="1" x14ac:dyDescent="0.35">
      <c r="A74" s="16"/>
      <c r="B74" s="17"/>
      <c r="C74" s="43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4.25" customHeight="1" x14ac:dyDescent="0.35">
      <c r="A75" s="16"/>
      <c r="B75" s="17"/>
      <c r="C75" s="4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4.25" customHeight="1" x14ac:dyDescent="0.35">
      <c r="A76" s="16"/>
      <c r="B76" s="17"/>
      <c r="C76" s="43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4.25" customHeight="1" x14ac:dyDescent="0.35">
      <c r="A77" s="16"/>
      <c r="B77" s="17"/>
      <c r="C77" s="43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4.25" customHeight="1" x14ac:dyDescent="0.35">
      <c r="A78" s="16"/>
      <c r="B78" s="17"/>
      <c r="C78" s="43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4.25" customHeight="1" x14ac:dyDescent="0.35">
      <c r="A79" s="16"/>
      <c r="B79" s="17"/>
      <c r="C79" s="43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4.25" customHeight="1" x14ac:dyDescent="0.35">
      <c r="A80" s="16"/>
      <c r="B80" s="17"/>
      <c r="C80" s="43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4.25" customHeight="1" x14ac:dyDescent="0.35">
      <c r="A81" s="16"/>
      <c r="B81" s="17"/>
      <c r="C81" s="43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4.25" customHeight="1" x14ac:dyDescent="0.35">
      <c r="A82" s="16"/>
      <c r="B82" s="17"/>
      <c r="C82" s="43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4.25" customHeight="1" x14ac:dyDescent="0.35">
      <c r="A83" s="16"/>
      <c r="B83" s="17"/>
      <c r="C83" s="43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4.25" customHeight="1" x14ac:dyDescent="0.35">
      <c r="A84" s="16"/>
      <c r="B84" s="17"/>
      <c r="C84" s="43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4.25" customHeight="1" x14ac:dyDescent="0.35">
      <c r="A85" s="16"/>
      <c r="B85" s="17"/>
      <c r="C85" s="43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4.25" customHeight="1" x14ac:dyDescent="0.35">
      <c r="A86" s="16"/>
      <c r="B86" s="17"/>
      <c r="C86" s="43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4.25" customHeight="1" x14ac:dyDescent="0.35">
      <c r="A87" s="16"/>
      <c r="B87" s="17"/>
      <c r="C87" s="43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4.25" customHeight="1" x14ac:dyDescent="0.35">
      <c r="A88" s="16"/>
      <c r="B88" s="17"/>
      <c r="C88" s="43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4.25" customHeight="1" x14ac:dyDescent="0.35">
      <c r="A89" s="16"/>
      <c r="B89" s="17"/>
      <c r="C89" s="43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4.25" customHeight="1" x14ac:dyDescent="0.35">
      <c r="A90" s="16"/>
      <c r="B90" s="17"/>
      <c r="C90" s="43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4.25" customHeight="1" x14ac:dyDescent="0.35">
      <c r="A91" s="16"/>
      <c r="B91" s="17"/>
      <c r="C91" s="43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4.25" customHeight="1" x14ac:dyDescent="0.35">
      <c r="A92" s="16"/>
      <c r="B92" s="17"/>
      <c r="C92" s="43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4.25" customHeight="1" x14ac:dyDescent="0.35">
      <c r="A93" s="16"/>
      <c r="B93" s="17"/>
      <c r="C93" s="43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4.25" customHeight="1" x14ac:dyDescent="0.35">
      <c r="A94" s="16"/>
      <c r="B94" s="17"/>
      <c r="C94" s="43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4.25" customHeight="1" x14ac:dyDescent="0.35">
      <c r="A95" s="16"/>
      <c r="B95" s="17"/>
      <c r="C95" s="43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4.25" customHeight="1" x14ac:dyDescent="0.35">
      <c r="A96" s="16"/>
      <c r="B96" s="17"/>
      <c r="C96" s="43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4.25" customHeight="1" x14ac:dyDescent="0.35">
      <c r="A97" s="16"/>
      <c r="B97" s="17"/>
      <c r="C97" s="43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4.25" customHeight="1" x14ac:dyDescent="0.35">
      <c r="A98" s="16"/>
      <c r="B98" s="17"/>
      <c r="C98" s="43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4.25" customHeight="1" x14ac:dyDescent="0.35">
      <c r="A99" s="16"/>
      <c r="B99" s="17"/>
      <c r="C99" s="43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4.25" customHeight="1" x14ac:dyDescent="0.35">
      <c r="A100" s="16"/>
      <c r="B100" s="17"/>
      <c r="C100" s="43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4.25" customHeight="1" x14ac:dyDescent="0.35">
      <c r="A101" s="16"/>
      <c r="B101" s="17"/>
      <c r="C101" s="43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4.25" customHeight="1" x14ac:dyDescent="0.35">
      <c r="A102" s="16"/>
      <c r="B102" s="17"/>
      <c r="C102" s="43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4.25" customHeight="1" x14ac:dyDescent="0.35">
      <c r="A103" s="16"/>
      <c r="B103" s="17"/>
      <c r="C103" s="43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4.25" customHeight="1" x14ac:dyDescent="0.35">
      <c r="A104" s="16"/>
      <c r="B104" s="17"/>
      <c r="C104" s="43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4.25" customHeight="1" x14ac:dyDescent="0.35">
      <c r="A105" s="16"/>
      <c r="B105" s="17"/>
      <c r="C105" s="43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4.25" customHeight="1" x14ac:dyDescent="0.35">
      <c r="A106" s="16"/>
      <c r="B106" s="17"/>
      <c r="C106" s="43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4.25" customHeight="1" x14ac:dyDescent="0.35">
      <c r="A107" s="16"/>
      <c r="B107" s="17"/>
      <c r="C107" s="43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4.25" customHeight="1" x14ac:dyDescent="0.35">
      <c r="A108" s="16"/>
      <c r="B108" s="17"/>
      <c r="C108" s="43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4.25" customHeight="1" x14ac:dyDescent="0.35">
      <c r="A109" s="16"/>
      <c r="B109" s="17"/>
      <c r="C109" s="43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4.25" customHeight="1" x14ac:dyDescent="0.35">
      <c r="A110" s="16"/>
      <c r="B110" s="17"/>
      <c r="C110" s="43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4.25" customHeight="1" x14ac:dyDescent="0.35">
      <c r="A111" s="16"/>
      <c r="B111" s="17"/>
      <c r="C111" s="43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4.25" customHeight="1" x14ac:dyDescent="0.35">
      <c r="A112" s="16"/>
      <c r="B112" s="17"/>
      <c r="C112" s="43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4.25" customHeight="1" x14ac:dyDescent="0.35">
      <c r="A113" s="16"/>
      <c r="B113" s="17"/>
      <c r="C113" s="43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4.25" customHeight="1" x14ac:dyDescent="0.35">
      <c r="A114" s="16"/>
      <c r="B114" s="17"/>
      <c r="C114" s="43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4.25" customHeight="1" x14ac:dyDescent="0.35">
      <c r="A115" s="16"/>
      <c r="B115" s="17"/>
      <c r="C115" s="43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4.25" customHeight="1" x14ac:dyDescent="0.35">
      <c r="A116" s="16"/>
      <c r="B116" s="17"/>
      <c r="C116" s="43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4.25" customHeight="1" x14ac:dyDescent="0.35">
      <c r="A117" s="16"/>
      <c r="B117" s="17"/>
      <c r="C117" s="43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4.25" customHeight="1" x14ac:dyDescent="0.35">
      <c r="A118" s="16"/>
      <c r="B118" s="17"/>
      <c r="C118" s="43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4.25" customHeight="1" x14ac:dyDescent="0.35">
      <c r="A119" s="16"/>
      <c r="B119" s="17"/>
      <c r="C119" s="43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4.25" customHeight="1" x14ac:dyDescent="0.35">
      <c r="A120" s="16"/>
      <c r="B120" s="17"/>
      <c r="C120" s="43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4.25" customHeight="1" x14ac:dyDescent="0.35">
      <c r="A121" s="16"/>
      <c r="B121" s="17"/>
      <c r="C121" s="43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4.25" customHeight="1" x14ac:dyDescent="0.35">
      <c r="A122" s="16"/>
      <c r="B122" s="17"/>
      <c r="C122" s="43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4.25" customHeight="1" x14ac:dyDescent="0.35">
      <c r="A123" s="16"/>
      <c r="B123" s="17"/>
      <c r="C123" s="43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4.25" customHeight="1" x14ac:dyDescent="0.35">
      <c r="A124" s="16"/>
      <c r="B124" s="17"/>
      <c r="C124" s="43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4.25" customHeight="1" x14ac:dyDescent="0.35">
      <c r="A125" s="16"/>
      <c r="B125" s="17"/>
      <c r="C125" s="43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4.25" customHeight="1" x14ac:dyDescent="0.35">
      <c r="A126" s="16"/>
      <c r="B126" s="17"/>
      <c r="C126" s="43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4.25" customHeight="1" x14ac:dyDescent="0.35">
      <c r="A127" s="16"/>
      <c r="B127" s="17"/>
      <c r="C127" s="43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4.25" customHeight="1" x14ac:dyDescent="0.35">
      <c r="A128" s="16"/>
      <c r="B128" s="17"/>
      <c r="C128" s="43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4.25" customHeight="1" x14ac:dyDescent="0.35">
      <c r="A129" s="16"/>
      <c r="B129" s="17"/>
      <c r="C129" s="43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4.25" customHeight="1" x14ac:dyDescent="0.35">
      <c r="A130" s="16"/>
      <c r="B130" s="17"/>
      <c r="C130" s="43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4.25" customHeight="1" x14ac:dyDescent="0.35">
      <c r="A131" s="16"/>
      <c r="B131" s="17"/>
      <c r="C131" s="43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4.25" customHeight="1" x14ac:dyDescent="0.35">
      <c r="A132" s="16"/>
      <c r="B132" s="17"/>
      <c r="C132" s="43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4.25" customHeight="1" x14ac:dyDescent="0.35">
      <c r="A133" s="16"/>
      <c r="B133" s="17"/>
      <c r="C133" s="43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4.25" customHeight="1" x14ac:dyDescent="0.35">
      <c r="A134" s="16"/>
      <c r="B134" s="17"/>
      <c r="C134" s="43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4.25" customHeight="1" x14ac:dyDescent="0.35">
      <c r="A135" s="16"/>
      <c r="B135" s="17"/>
      <c r="C135" s="43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4.25" customHeight="1" x14ac:dyDescent="0.35">
      <c r="A136" s="16"/>
      <c r="B136" s="17"/>
      <c r="C136" s="43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4.25" customHeight="1" x14ac:dyDescent="0.35">
      <c r="A137" s="16"/>
      <c r="B137" s="17"/>
      <c r="C137" s="43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4.25" customHeight="1" x14ac:dyDescent="0.35">
      <c r="A138" s="16"/>
      <c r="B138" s="17"/>
      <c r="C138" s="43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4.25" customHeight="1" x14ac:dyDescent="0.35">
      <c r="A139" s="16"/>
      <c r="B139" s="17"/>
      <c r="C139" s="43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4.25" customHeight="1" x14ac:dyDescent="0.35">
      <c r="A140" s="16"/>
      <c r="B140" s="17"/>
      <c r="C140" s="43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4.25" customHeight="1" x14ac:dyDescent="0.35">
      <c r="A141" s="16"/>
      <c r="B141" s="17"/>
      <c r="C141" s="43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4.25" customHeight="1" x14ac:dyDescent="0.35">
      <c r="A142" s="16"/>
      <c r="B142" s="17"/>
      <c r="C142" s="43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4.25" customHeight="1" x14ac:dyDescent="0.35">
      <c r="A143" s="16"/>
      <c r="B143" s="17"/>
      <c r="C143" s="43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4.25" customHeight="1" x14ac:dyDescent="0.35">
      <c r="A144" s="16"/>
      <c r="B144" s="17"/>
      <c r="C144" s="43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4.25" customHeight="1" x14ac:dyDescent="0.35">
      <c r="A145" s="16"/>
      <c r="B145" s="17"/>
      <c r="C145" s="43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4.25" customHeight="1" x14ac:dyDescent="0.35">
      <c r="A146" s="16"/>
      <c r="B146" s="17"/>
      <c r="C146" s="43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4.25" customHeight="1" x14ac:dyDescent="0.35">
      <c r="A147" s="16"/>
      <c r="B147" s="17"/>
      <c r="C147" s="43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4.25" customHeight="1" x14ac:dyDescent="0.35">
      <c r="A148" s="16"/>
      <c r="B148" s="17"/>
      <c r="C148" s="43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4.25" customHeight="1" x14ac:dyDescent="0.35">
      <c r="A149" s="16"/>
      <c r="B149" s="17"/>
      <c r="C149" s="43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4.25" customHeight="1" x14ac:dyDescent="0.35">
      <c r="A150" s="16"/>
      <c r="B150" s="17"/>
      <c r="C150" s="43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4.25" customHeight="1" x14ac:dyDescent="0.35">
      <c r="A151" s="16"/>
      <c r="B151" s="17"/>
      <c r="C151" s="43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4.25" customHeight="1" x14ac:dyDescent="0.35">
      <c r="A152" s="16"/>
      <c r="B152" s="17"/>
      <c r="C152" s="43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4.25" customHeight="1" x14ac:dyDescent="0.35">
      <c r="A153" s="16"/>
      <c r="B153" s="17"/>
      <c r="C153" s="43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4.25" customHeight="1" x14ac:dyDescent="0.35">
      <c r="A154" s="16"/>
      <c r="B154" s="17"/>
      <c r="C154" s="43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4.25" customHeight="1" x14ac:dyDescent="0.35">
      <c r="A155" s="16"/>
      <c r="B155" s="17"/>
      <c r="C155" s="43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4.25" customHeight="1" x14ac:dyDescent="0.35">
      <c r="A156" s="16"/>
      <c r="B156" s="17"/>
      <c r="C156" s="43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4.25" customHeight="1" x14ac:dyDescent="0.35">
      <c r="A157" s="16"/>
      <c r="B157" s="17"/>
      <c r="C157" s="43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4.25" customHeight="1" x14ac:dyDescent="0.35">
      <c r="A158" s="16"/>
      <c r="B158" s="17"/>
      <c r="C158" s="43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4.25" customHeight="1" x14ac:dyDescent="0.35">
      <c r="A159" s="16"/>
      <c r="B159" s="17"/>
      <c r="C159" s="43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4.25" customHeight="1" x14ac:dyDescent="0.35">
      <c r="A160" s="16"/>
      <c r="B160" s="17"/>
      <c r="C160" s="43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4.25" customHeight="1" x14ac:dyDescent="0.35">
      <c r="A161" s="16"/>
      <c r="B161" s="17"/>
      <c r="C161" s="43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4.25" customHeight="1" x14ac:dyDescent="0.35">
      <c r="A162" s="16"/>
      <c r="B162" s="17"/>
      <c r="C162" s="43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4.25" customHeight="1" x14ac:dyDescent="0.35">
      <c r="A163" s="16"/>
      <c r="B163" s="17"/>
      <c r="C163" s="43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4.25" customHeight="1" x14ac:dyDescent="0.35">
      <c r="A164" s="16"/>
      <c r="B164" s="17"/>
      <c r="C164" s="43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4.25" customHeight="1" x14ac:dyDescent="0.35">
      <c r="A165" s="16"/>
      <c r="B165" s="17"/>
      <c r="C165" s="43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4.25" customHeight="1" x14ac:dyDescent="0.35">
      <c r="A166" s="16"/>
      <c r="B166" s="17"/>
      <c r="C166" s="43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4.25" customHeight="1" x14ac:dyDescent="0.35">
      <c r="A167" s="16"/>
      <c r="B167" s="17"/>
      <c r="C167" s="43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4.25" customHeight="1" x14ac:dyDescent="0.35">
      <c r="A168" s="16"/>
      <c r="B168" s="17"/>
      <c r="C168" s="43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4.25" customHeight="1" x14ac:dyDescent="0.35">
      <c r="A169" s="16"/>
      <c r="B169" s="17"/>
      <c r="C169" s="43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4.25" customHeight="1" x14ac:dyDescent="0.35">
      <c r="A170" s="16"/>
      <c r="B170" s="17"/>
      <c r="C170" s="43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4.25" customHeight="1" x14ac:dyDescent="0.35">
      <c r="A171" s="16"/>
      <c r="B171" s="17"/>
      <c r="C171" s="43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4.25" customHeight="1" x14ac:dyDescent="0.35">
      <c r="A172" s="16"/>
      <c r="B172" s="17"/>
      <c r="C172" s="43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4.25" customHeight="1" x14ac:dyDescent="0.35">
      <c r="A173" s="16"/>
      <c r="B173" s="17"/>
      <c r="C173" s="43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4.25" customHeight="1" x14ac:dyDescent="0.35">
      <c r="A174" s="16"/>
      <c r="B174" s="17"/>
      <c r="C174" s="43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4.25" customHeight="1" x14ac:dyDescent="0.35">
      <c r="A175" s="16"/>
      <c r="B175" s="17"/>
      <c r="C175" s="43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4.25" customHeight="1" x14ac:dyDescent="0.35">
      <c r="A176" s="16"/>
      <c r="B176" s="17"/>
      <c r="C176" s="43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4.25" customHeight="1" x14ac:dyDescent="0.35">
      <c r="A177" s="16"/>
      <c r="B177" s="17"/>
      <c r="C177" s="43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4.25" customHeight="1" x14ac:dyDescent="0.35">
      <c r="A178" s="16"/>
      <c r="B178" s="17"/>
      <c r="C178" s="43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4.25" customHeight="1" x14ac:dyDescent="0.35">
      <c r="A179" s="16"/>
      <c r="B179" s="17"/>
      <c r="C179" s="43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4.25" customHeight="1" x14ac:dyDescent="0.35">
      <c r="A180" s="16"/>
      <c r="B180" s="17"/>
      <c r="C180" s="43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4.25" customHeight="1" x14ac:dyDescent="0.35">
      <c r="A181" s="16"/>
      <c r="B181" s="17"/>
      <c r="C181" s="43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4.25" customHeight="1" x14ac:dyDescent="0.35">
      <c r="A182" s="16"/>
      <c r="B182" s="17"/>
      <c r="C182" s="43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4.25" customHeight="1" x14ac:dyDescent="0.35">
      <c r="A183" s="16"/>
      <c r="B183" s="17"/>
      <c r="C183" s="43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4.25" customHeight="1" x14ac:dyDescent="0.35">
      <c r="A184" s="16"/>
      <c r="B184" s="17"/>
      <c r="C184" s="43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4.25" customHeight="1" x14ac:dyDescent="0.35">
      <c r="A185" s="16"/>
      <c r="B185" s="17"/>
      <c r="C185" s="43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4.25" customHeight="1" x14ac:dyDescent="0.35">
      <c r="A186" s="16"/>
      <c r="B186" s="17"/>
      <c r="C186" s="43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4.25" customHeight="1" x14ac:dyDescent="0.35">
      <c r="A187" s="16"/>
      <c r="B187" s="17"/>
      <c r="C187" s="43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4.25" customHeight="1" x14ac:dyDescent="0.35">
      <c r="A188" s="16"/>
      <c r="B188" s="17"/>
      <c r="C188" s="43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4.25" customHeight="1" x14ac:dyDescent="0.35">
      <c r="A189" s="16"/>
      <c r="B189" s="17"/>
      <c r="C189" s="43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4.25" customHeight="1" x14ac:dyDescent="0.35">
      <c r="A190" s="16"/>
      <c r="B190" s="17"/>
      <c r="C190" s="43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4.25" customHeight="1" x14ac:dyDescent="0.35">
      <c r="A191" s="16"/>
      <c r="B191" s="17"/>
      <c r="C191" s="43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4.25" customHeight="1" x14ac:dyDescent="0.35">
      <c r="A192" s="16"/>
      <c r="B192" s="17"/>
      <c r="C192" s="43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4.25" customHeight="1" x14ac:dyDescent="0.35">
      <c r="A193" s="16"/>
      <c r="B193" s="17"/>
      <c r="C193" s="43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4.25" customHeight="1" x14ac:dyDescent="0.35">
      <c r="A194" s="16"/>
      <c r="B194" s="17"/>
      <c r="C194" s="43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4.25" customHeight="1" x14ac:dyDescent="0.35">
      <c r="A195" s="16"/>
      <c r="B195" s="17"/>
      <c r="C195" s="43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4.25" customHeight="1" x14ac:dyDescent="0.35">
      <c r="A196" s="16"/>
      <c r="B196" s="17"/>
      <c r="C196" s="43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4.25" customHeight="1" x14ac:dyDescent="0.35">
      <c r="A197" s="16"/>
      <c r="B197" s="17"/>
      <c r="C197" s="43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4.25" customHeight="1" x14ac:dyDescent="0.35">
      <c r="A198" s="16"/>
      <c r="B198" s="17"/>
      <c r="C198" s="43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4.25" customHeight="1" x14ac:dyDescent="0.35">
      <c r="A199" s="16"/>
      <c r="B199" s="17"/>
      <c r="C199" s="43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4.25" customHeight="1" x14ac:dyDescent="0.35">
      <c r="A200" s="16"/>
      <c r="B200" s="17"/>
      <c r="C200" s="43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4.25" customHeight="1" x14ac:dyDescent="0.35">
      <c r="A201" s="16"/>
      <c r="B201" s="17"/>
      <c r="C201" s="43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4.25" customHeight="1" x14ac:dyDescent="0.35">
      <c r="A202" s="16"/>
      <c r="B202" s="17"/>
      <c r="C202" s="43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4.25" customHeight="1" x14ac:dyDescent="0.35">
      <c r="A203" s="16"/>
      <c r="B203" s="17"/>
      <c r="C203" s="43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4.25" customHeight="1" x14ac:dyDescent="0.35">
      <c r="A204" s="16"/>
      <c r="B204" s="17"/>
      <c r="C204" s="43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4.25" customHeight="1" x14ac:dyDescent="0.35">
      <c r="A205" s="16"/>
      <c r="B205" s="17"/>
      <c r="C205" s="43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4.25" customHeight="1" x14ac:dyDescent="0.35">
      <c r="A206" s="16"/>
      <c r="B206" s="17"/>
      <c r="C206" s="43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4.25" customHeight="1" x14ac:dyDescent="0.35">
      <c r="A207" s="16"/>
      <c r="B207" s="17"/>
      <c r="C207" s="43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4.25" customHeight="1" x14ac:dyDescent="0.35">
      <c r="A208" s="16"/>
      <c r="B208" s="17"/>
      <c r="C208" s="43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4.25" customHeight="1" x14ac:dyDescent="0.35">
      <c r="A209" s="16"/>
      <c r="B209" s="17"/>
      <c r="C209" s="43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4.25" customHeight="1" x14ac:dyDescent="0.35">
      <c r="A210" s="16"/>
      <c r="B210" s="17"/>
      <c r="C210" s="43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4.25" customHeight="1" x14ac:dyDescent="0.35">
      <c r="A211" s="16"/>
      <c r="B211" s="17"/>
      <c r="C211" s="43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4.25" customHeight="1" x14ac:dyDescent="0.35">
      <c r="A212" s="16"/>
      <c r="B212" s="17"/>
      <c r="C212" s="43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4.25" customHeight="1" x14ac:dyDescent="0.35">
      <c r="A213" s="16"/>
      <c r="B213" s="17"/>
      <c r="C213" s="43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4.25" customHeight="1" x14ac:dyDescent="0.35">
      <c r="A214" s="16"/>
      <c r="B214" s="17"/>
      <c r="C214" s="43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4.25" customHeight="1" x14ac:dyDescent="0.35">
      <c r="A215" s="16"/>
      <c r="B215" s="17"/>
      <c r="C215" s="43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4.25" customHeight="1" x14ac:dyDescent="0.35">
      <c r="A216" s="16"/>
      <c r="B216" s="17"/>
      <c r="C216" s="43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4.25" customHeight="1" x14ac:dyDescent="0.35">
      <c r="A217" s="16"/>
      <c r="B217" s="17"/>
      <c r="C217" s="43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4.25" customHeight="1" x14ac:dyDescent="0.35">
      <c r="A218" s="16"/>
      <c r="B218" s="17"/>
      <c r="C218" s="43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4.25" customHeight="1" x14ac:dyDescent="0.35">
      <c r="A219" s="16"/>
      <c r="B219" s="17"/>
      <c r="C219" s="43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4.25" customHeight="1" x14ac:dyDescent="0.35">
      <c r="A220" s="16"/>
      <c r="B220" s="17"/>
      <c r="C220" s="43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4.25" customHeight="1" x14ac:dyDescent="0.35">
      <c r="A221" s="16"/>
      <c r="B221" s="17"/>
      <c r="C221" s="43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4.25" customHeight="1" x14ac:dyDescent="0.35">
      <c r="A222" s="16"/>
      <c r="B222" s="17"/>
      <c r="C222" s="43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4.25" customHeight="1" x14ac:dyDescent="0.35">
      <c r="A223" s="16"/>
      <c r="B223" s="17"/>
      <c r="C223" s="43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4.25" customHeight="1" x14ac:dyDescent="0.35">
      <c r="A224" s="16"/>
      <c r="B224" s="17"/>
      <c r="C224" s="43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4.25" customHeight="1" x14ac:dyDescent="0.35">
      <c r="A225" s="16"/>
      <c r="B225" s="17"/>
      <c r="C225" s="43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4.25" customHeight="1" x14ac:dyDescent="0.35">
      <c r="A226" s="16"/>
      <c r="B226" s="17"/>
      <c r="C226" s="43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4.25" customHeight="1" x14ac:dyDescent="0.35">
      <c r="A227" s="16"/>
      <c r="B227" s="17"/>
      <c r="C227" s="43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4.25" customHeight="1" x14ac:dyDescent="0.35">
      <c r="A228" s="16"/>
      <c r="B228" s="17"/>
      <c r="C228" s="43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4.25" customHeight="1" x14ac:dyDescent="0.35">
      <c r="A229" s="16"/>
      <c r="B229" s="17"/>
      <c r="C229" s="43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4.25" customHeight="1" x14ac:dyDescent="0.35">
      <c r="A230" s="16"/>
      <c r="B230" s="17"/>
      <c r="C230" s="43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4.25" customHeight="1" x14ac:dyDescent="0.35">
      <c r="A231" s="16"/>
      <c r="B231" s="17"/>
      <c r="C231" s="43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4.25" customHeight="1" x14ac:dyDescent="0.35">
      <c r="A232" s="16"/>
      <c r="B232" s="17"/>
      <c r="C232" s="43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4.25" customHeight="1" x14ac:dyDescent="0.35">
      <c r="A233" s="16"/>
      <c r="B233" s="17"/>
      <c r="C233" s="43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4.25" customHeight="1" x14ac:dyDescent="0.35">
      <c r="A234" s="16"/>
      <c r="B234" s="17"/>
      <c r="C234" s="43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4.25" customHeight="1" x14ac:dyDescent="0.35">
      <c r="A235" s="16"/>
      <c r="B235" s="17"/>
      <c r="C235" s="43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4.25" customHeight="1" x14ac:dyDescent="0.35">
      <c r="A236" s="16"/>
      <c r="B236" s="17"/>
      <c r="C236" s="43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4.25" customHeight="1" x14ac:dyDescent="0.35">
      <c r="A237" s="16"/>
      <c r="B237" s="17"/>
      <c r="C237" s="43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4.25" customHeight="1" x14ac:dyDescent="0.35">
      <c r="A238" s="16"/>
      <c r="B238" s="17"/>
      <c r="C238" s="43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4.25" customHeight="1" x14ac:dyDescent="0.35">
      <c r="A239" s="16"/>
      <c r="B239" s="17"/>
      <c r="C239" s="43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4.25" customHeight="1" x14ac:dyDescent="0.35">
      <c r="A240" s="16"/>
      <c r="B240" s="17"/>
      <c r="C240" s="43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4.25" customHeight="1" x14ac:dyDescent="0.35">
      <c r="A241" s="16"/>
      <c r="B241" s="17"/>
      <c r="C241" s="43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4.25" customHeight="1" x14ac:dyDescent="0.35">
      <c r="A242" s="16"/>
      <c r="B242" s="17"/>
      <c r="C242" s="43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4.25" customHeight="1" x14ac:dyDescent="0.35">
      <c r="A243" s="16"/>
      <c r="B243" s="17"/>
      <c r="C243" s="43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4.25" customHeight="1" x14ac:dyDescent="0.35">
      <c r="A244" s="16"/>
      <c r="B244" s="17"/>
      <c r="C244" s="43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4.25" customHeight="1" x14ac:dyDescent="0.35">
      <c r="A245" s="16"/>
      <c r="B245" s="17"/>
      <c r="C245" s="43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4.25" customHeight="1" x14ac:dyDescent="0.35">
      <c r="A246" s="16"/>
      <c r="B246" s="17"/>
      <c r="C246" s="43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4.25" customHeight="1" x14ac:dyDescent="0.35">
      <c r="A247" s="16"/>
      <c r="B247" s="17"/>
      <c r="C247" s="43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4.25" customHeight="1" x14ac:dyDescent="0.35">
      <c r="A248" s="16"/>
      <c r="B248" s="17"/>
      <c r="C248" s="43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4.25" customHeight="1" x14ac:dyDescent="0.35">
      <c r="A249" s="16"/>
      <c r="B249" s="17"/>
      <c r="C249" s="43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4.25" customHeight="1" x14ac:dyDescent="0.35">
      <c r="A250" s="16"/>
      <c r="B250" s="17"/>
      <c r="C250" s="43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4.25" customHeight="1" x14ac:dyDescent="0.35">
      <c r="A251" s="16"/>
      <c r="B251" s="17"/>
      <c r="C251" s="43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4.25" customHeight="1" x14ac:dyDescent="0.35">
      <c r="A252" s="16"/>
      <c r="B252" s="17"/>
      <c r="C252" s="43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4.25" customHeight="1" x14ac:dyDescent="0.35">
      <c r="A253" s="16"/>
      <c r="B253" s="17"/>
      <c r="C253" s="43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4.25" customHeight="1" x14ac:dyDescent="0.35">
      <c r="A254" s="16"/>
      <c r="B254" s="17"/>
      <c r="C254" s="43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4.25" customHeight="1" x14ac:dyDescent="0.35">
      <c r="A255" s="16"/>
      <c r="B255" s="17"/>
      <c r="C255" s="43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4.25" customHeight="1" x14ac:dyDescent="0.35">
      <c r="A256" s="16"/>
      <c r="B256" s="17"/>
      <c r="C256" s="43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4.25" customHeight="1" x14ac:dyDescent="0.35">
      <c r="A257" s="16"/>
      <c r="B257" s="17"/>
      <c r="C257" s="43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4.25" customHeight="1" x14ac:dyDescent="0.35">
      <c r="A258" s="16"/>
      <c r="B258" s="17"/>
      <c r="C258" s="43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4.25" customHeight="1" x14ac:dyDescent="0.35">
      <c r="A259" s="16"/>
      <c r="B259" s="17"/>
      <c r="C259" s="43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4.25" customHeight="1" x14ac:dyDescent="0.35">
      <c r="A260" s="16"/>
      <c r="B260" s="17"/>
      <c r="C260" s="43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4.25" customHeight="1" x14ac:dyDescent="0.35">
      <c r="A261" s="16"/>
      <c r="B261" s="17"/>
      <c r="C261" s="43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4.25" customHeight="1" x14ac:dyDescent="0.35">
      <c r="A262" s="16"/>
      <c r="B262" s="17"/>
      <c r="C262" s="43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4.25" customHeight="1" x14ac:dyDescent="0.35">
      <c r="A263" s="16"/>
      <c r="B263" s="17"/>
      <c r="C263" s="43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4.25" customHeight="1" x14ac:dyDescent="0.35">
      <c r="A264" s="16"/>
      <c r="B264" s="17"/>
      <c r="C264" s="43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4.25" customHeight="1" x14ac:dyDescent="0.35">
      <c r="A265" s="16"/>
      <c r="B265" s="17"/>
      <c r="C265" s="43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4.25" customHeight="1" x14ac:dyDescent="0.35">
      <c r="A266" s="16"/>
      <c r="B266" s="17"/>
      <c r="C266" s="43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4.25" customHeight="1" x14ac:dyDescent="0.35">
      <c r="A267" s="16"/>
      <c r="B267" s="17"/>
      <c r="C267" s="43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4.25" customHeight="1" x14ac:dyDescent="0.35">
      <c r="A268" s="16"/>
      <c r="B268" s="17"/>
      <c r="C268" s="43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4.25" customHeight="1" x14ac:dyDescent="0.35">
      <c r="A269" s="16"/>
      <c r="B269" s="17"/>
      <c r="C269" s="43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4.25" customHeight="1" x14ac:dyDescent="0.35">
      <c r="A270" s="16"/>
      <c r="B270" s="17"/>
      <c r="C270" s="43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4.25" customHeight="1" x14ac:dyDescent="0.35">
      <c r="A271" s="16"/>
      <c r="B271" s="17"/>
      <c r="C271" s="43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4.25" customHeight="1" x14ac:dyDescent="0.35">
      <c r="A272" s="16"/>
      <c r="B272" s="17"/>
      <c r="C272" s="43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4.25" customHeight="1" x14ac:dyDescent="0.35">
      <c r="A273" s="16"/>
      <c r="B273" s="17"/>
      <c r="C273" s="43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4.25" customHeight="1" x14ac:dyDescent="0.35">
      <c r="A274" s="16"/>
      <c r="B274" s="17"/>
      <c r="C274" s="43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4.25" customHeight="1" x14ac:dyDescent="0.35">
      <c r="A275" s="16"/>
      <c r="B275" s="17"/>
      <c r="C275" s="43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4.25" customHeight="1" x14ac:dyDescent="0.35">
      <c r="A276" s="16"/>
      <c r="B276" s="17"/>
      <c r="C276" s="43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4.25" customHeight="1" x14ac:dyDescent="0.35">
      <c r="A277" s="16"/>
      <c r="B277" s="17"/>
      <c r="C277" s="43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4.25" customHeight="1" x14ac:dyDescent="0.35">
      <c r="A278" s="16"/>
      <c r="B278" s="17"/>
      <c r="C278" s="43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4.25" customHeight="1" x14ac:dyDescent="0.35">
      <c r="A279" s="16"/>
      <c r="B279" s="17"/>
      <c r="C279" s="43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4.25" customHeight="1" x14ac:dyDescent="0.35">
      <c r="A280" s="16"/>
      <c r="B280" s="17"/>
      <c r="C280" s="43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4.25" customHeight="1" x14ac:dyDescent="0.35">
      <c r="A281" s="16"/>
      <c r="B281" s="17"/>
      <c r="C281" s="43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4.25" customHeight="1" x14ac:dyDescent="0.35">
      <c r="A282" s="16"/>
      <c r="B282" s="17"/>
      <c r="C282" s="43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4.25" customHeight="1" x14ac:dyDescent="0.35">
      <c r="A283" s="16"/>
      <c r="B283" s="17"/>
      <c r="C283" s="43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4.25" customHeight="1" x14ac:dyDescent="0.35">
      <c r="A284" s="16"/>
      <c r="B284" s="17"/>
      <c r="C284" s="43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4.25" customHeight="1" x14ac:dyDescent="0.35">
      <c r="A285" s="16"/>
      <c r="B285" s="17"/>
      <c r="C285" s="43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4.25" customHeight="1" x14ac:dyDescent="0.35">
      <c r="A286" s="16"/>
      <c r="B286" s="17"/>
      <c r="C286" s="43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4.25" customHeight="1" x14ac:dyDescent="0.35">
      <c r="A287" s="16"/>
      <c r="B287" s="17"/>
      <c r="C287" s="43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4.25" customHeight="1" x14ac:dyDescent="0.35">
      <c r="A288" s="16"/>
      <c r="B288" s="17"/>
      <c r="C288" s="43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4.25" customHeight="1" x14ac:dyDescent="0.35">
      <c r="A289" s="16"/>
      <c r="B289" s="17"/>
      <c r="C289" s="43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4.25" customHeight="1" x14ac:dyDescent="0.35">
      <c r="A290" s="16"/>
      <c r="B290" s="17"/>
      <c r="C290" s="43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4.25" customHeight="1" x14ac:dyDescent="0.35">
      <c r="A291" s="16"/>
      <c r="B291" s="17"/>
      <c r="C291" s="43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4.25" customHeight="1" x14ac:dyDescent="0.35">
      <c r="A292" s="16"/>
      <c r="B292" s="17"/>
      <c r="C292" s="43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4.25" customHeight="1" x14ac:dyDescent="0.35">
      <c r="A293" s="16"/>
      <c r="B293" s="17"/>
      <c r="C293" s="43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4.25" customHeight="1" x14ac:dyDescent="0.35">
      <c r="A294" s="16"/>
      <c r="B294" s="17"/>
      <c r="C294" s="43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4.25" customHeight="1" x14ac:dyDescent="0.35">
      <c r="A295" s="16"/>
      <c r="B295" s="17"/>
      <c r="C295" s="43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4.25" customHeight="1" x14ac:dyDescent="0.35">
      <c r="A296" s="16"/>
      <c r="B296" s="17"/>
      <c r="C296" s="43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4.25" customHeight="1" x14ac:dyDescent="0.35">
      <c r="A297" s="16"/>
      <c r="B297" s="17"/>
      <c r="C297" s="43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4.25" customHeight="1" x14ac:dyDescent="0.35">
      <c r="A298" s="16"/>
      <c r="B298" s="17"/>
      <c r="C298" s="43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4.25" customHeight="1" x14ac:dyDescent="0.35">
      <c r="A299" s="16"/>
      <c r="B299" s="17"/>
      <c r="C299" s="43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4.25" customHeight="1" x14ac:dyDescent="0.35">
      <c r="A300" s="16"/>
      <c r="B300" s="17"/>
      <c r="C300" s="43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4.25" customHeight="1" x14ac:dyDescent="0.35">
      <c r="A301" s="16"/>
      <c r="B301" s="17"/>
      <c r="C301" s="43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4.25" customHeight="1" x14ac:dyDescent="0.35">
      <c r="A302" s="16"/>
      <c r="B302" s="17"/>
      <c r="C302" s="43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4.25" customHeight="1" x14ac:dyDescent="0.35">
      <c r="A303" s="16"/>
      <c r="B303" s="17"/>
      <c r="C303" s="43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4.25" customHeight="1" x14ac:dyDescent="0.35">
      <c r="A304" s="16"/>
      <c r="B304" s="17"/>
      <c r="C304" s="43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4.25" customHeight="1" x14ac:dyDescent="0.35">
      <c r="A305" s="16"/>
      <c r="B305" s="17"/>
      <c r="C305" s="43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4.25" customHeight="1" x14ac:dyDescent="0.35">
      <c r="A306" s="16"/>
      <c r="B306" s="17"/>
      <c r="C306" s="43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4.25" customHeight="1" x14ac:dyDescent="0.35">
      <c r="A307" s="16"/>
      <c r="B307" s="17"/>
      <c r="C307" s="43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4.25" customHeight="1" x14ac:dyDescent="0.35">
      <c r="A308" s="16"/>
      <c r="B308" s="17"/>
      <c r="C308" s="43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4.25" customHeight="1" x14ac:dyDescent="0.35">
      <c r="A309" s="16"/>
      <c r="B309" s="17"/>
      <c r="C309" s="43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4.25" customHeight="1" x14ac:dyDescent="0.35">
      <c r="A310" s="16"/>
      <c r="B310" s="17"/>
      <c r="C310" s="43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4.25" customHeight="1" x14ac:dyDescent="0.35">
      <c r="A311" s="16"/>
      <c r="B311" s="17"/>
      <c r="C311" s="43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4.25" customHeight="1" x14ac:dyDescent="0.35">
      <c r="A312" s="16"/>
      <c r="B312" s="17"/>
      <c r="C312" s="43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4.25" customHeight="1" x14ac:dyDescent="0.35">
      <c r="A313" s="16"/>
      <c r="B313" s="17"/>
      <c r="C313" s="43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4.25" customHeight="1" x14ac:dyDescent="0.35">
      <c r="A314" s="16"/>
      <c r="B314" s="17"/>
      <c r="C314" s="43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4.25" customHeight="1" x14ac:dyDescent="0.35">
      <c r="A315" s="16"/>
      <c r="B315" s="17"/>
      <c r="C315" s="43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4.25" customHeight="1" x14ac:dyDescent="0.35">
      <c r="A316" s="16"/>
      <c r="B316" s="17"/>
      <c r="C316" s="43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4.25" customHeight="1" x14ac:dyDescent="0.35">
      <c r="A317" s="16"/>
      <c r="B317" s="17"/>
      <c r="C317" s="43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4.25" customHeight="1" x14ac:dyDescent="0.35">
      <c r="A318" s="16"/>
      <c r="B318" s="17"/>
      <c r="C318" s="43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4.25" customHeight="1" x14ac:dyDescent="0.35">
      <c r="A319" s="16"/>
      <c r="B319" s="17"/>
      <c r="C319" s="43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4.25" customHeight="1" x14ac:dyDescent="0.35">
      <c r="A320" s="16"/>
      <c r="B320" s="17"/>
      <c r="C320" s="43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4.25" customHeight="1" x14ac:dyDescent="0.35">
      <c r="A321" s="16"/>
      <c r="B321" s="17"/>
      <c r="C321" s="43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4.25" customHeight="1" x14ac:dyDescent="0.35">
      <c r="A322" s="16"/>
      <c r="B322" s="17"/>
      <c r="C322" s="43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4.25" customHeight="1" x14ac:dyDescent="0.35">
      <c r="A323" s="16"/>
      <c r="B323" s="17"/>
      <c r="C323" s="43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4.25" customHeight="1" x14ac:dyDescent="0.35">
      <c r="A324" s="16"/>
      <c r="B324" s="17"/>
      <c r="C324" s="43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4.25" customHeight="1" x14ac:dyDescent="0.35">
      <c r="A325" s="16"/>
      <c r="B325" s="17"/>
      <c r="C325" s="43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4.25" customHeight="1" x14ac:dyDescent="0.35">
      <c r="A326" s="16"/>
      <c r="B326" s="17"/>
      <c r="C326" s="43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4.25" customHeight="1" x14ac:dyDescent="0.35">
      <c r="A327" s="16"/>
      <c r="B327" s="17"/>
      <c r="C327" s="43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4.25" customHeight="1" x14ac:dyDescent="0.35">
      <c r="A328" s="16"/>
      <c r="B328" s="17"/>
      <c r="C328" s="43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4.25" customHeight="1" x14ac:dyDescent="0.35">
      <c r="A329" s="16"/>
      <c r="B329" s="17"/>
      <c r="C329" s="43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4.25" customHeight="1" x14ac:dyDescent="0.35">
      <c r="A330" s="16"/>
      <c r="B330" s="17"/>
      <c r="C330" s="43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4.25" customHeight="1" x14ac:dyDescent="0.35">
      <c r="A331" s="16"/>
      <c r="B331" s="17"/>
      <c r="C331" s="43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4.25" customHeight="1" x14ac:dyDescent="0.35">
      <c r="A332" s="16"/>
      <c r="B332" s="17"/>
      <c r="C332" s="43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4.25" customHeight="1" x14ac:dyDescent="0.35">
      <c r="A333" s="16"/>
      <c r="B333" s="17"/>
      <c r="C333" s="43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4.25" customHeight="1" x14ac:dyDescent="0.35">
      <c r="A334" s="16"/>
      <c r="B334" s="17"/>
      <c r="C334" s="43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4.25" customHeight="1" x14ac:dyDescent="0.35">
      <c r="A335" s="16"/>
      <c r="B335" s="17"/>
      <c r="C335" s="43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4.25" customHeight="1" x14ac:dyDescent="0.35">
      <c r="A336" s="16"/>
      <c r="B336" s="17"/>
      <c r="C336" s="43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4.25" customHeight="1" x14ac:dyDescent="0.35">
      <c r="A337" s="16"/>
      <c r="B337" s="17"/>
      <c r="C337" s="43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4.25" customHeight="1" x14ac:dyDescent="0.35">
      <c r="A338" s="16"/>
      <c r="B338" s="17"/>
      <c r="C338" s="43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4.25" customHeight="1" x14ac:dyDescent="0.35">
      <c r="A339" s="16"/>
      <c r="B339" s="17"/>
      <c r="C339" s="43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4.25" customHeight="1" x14ac:dyDescent="0.35">
      <c r="A340" s="16"/>
      <c r="B340" s="17"/>
      <c r="C340" s="43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4.25" customHeight="1" x14ac:dyDescent="0.35">
      <c r="A341" s="16"/>
      <c r="B341" s="17"/>
      <c r="C341" s="43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4.25" customHeight="1" x14ac:dyDescent="0.35">
      <c r="A342" s="16"/>
      <c r="B342" s="17"/>
      <c r="C342" s="43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4.25" customHeight="1" x14ac:dyDescent="0.35">
      <c r="A343" s="16"/>
      <c r="B343" s="17"/>
      <c r="C343" s="43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4.25" customHeight="1" x14ac:dyDescent="0.35">
      <c r="A344" s="16"/>
      <c r="B344" s="17"/>
      <c r="C344" s="43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4.25" customHeight="1" x14ac:dyDescent="0.35">
      <c r="A345" s="16"/>
      <c r="B345" s="17"/>
      <c r="C345" s="43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4.25" customHeight="1" x14ac:dyDescent="0.35">
      <c r="A346" s="16"/>
      <c r="B346" s="17"/>
      <c r="C346" s="43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4.25" customHeight="1" x14ac:dyDescent="0.35">
      <c r="A347" s="16"/>
      <c r="B347" s="17"/>
      <c r="C347" s="43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4.25" customHeight="1" x14ac:dyDescent="0.35">
      <c r="A348" s="16"/>
      <c r="B348" s="17"/>
      <c r="C348" s="43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4.25" customHeight="1" x14ac:dyDescent="0.35">
      <c r="A349" s="16"/>
      <c r="B349" s="17"/>
      <c r="C349" s="43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4.25" customHeight="1" x14ac:dyDescent="0.35">
      <c r="A350" s="16"/>
      <c r="B350" s="17"/>
      <c r="C350" s="43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4.25" customHeight="1" x14ac:dyDescent="0.35">
      <c r="A351" s="16"/>
      <c r="B351" s="17"/>
      <c r="C351" s="43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4.25" customHeight="1" x14ac:dyDescent="0.35">
      <c r="A352" s="16"/>
      <c r="B352" s="17"/>
      <c r="C352" s="43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4.25" customHeight="1" x14ac:dyDescent="0.35">
      <c r="A353" s="16"/>
      <c r="B353" s="17"/>
      <c r="C353" s="43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4.25" customHeight="1" x14ac:dyDescent="0.35">
      <c r="A354" s="16"/>
      <c r="B354" s="17"/>
      <c r="C354" s="43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4.25" customHeight="1" x14ac:dyDescent="0.35">
      <c r="A355" s="16"/>
      <c r="B355" s="17"/>
      <c r="C355" s="43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4.25" customHeight="1" x14ac:dyDescent="0.35">
      <c r="A356" s="16"/>
      <c r="B356" s="17"/>
      <c r="C356" s="43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4.25" customHeight="1" x14ac:dyDescent="0.35">
      <c r="A357" s="16"/>
      <c r="B357" s="17"/>
      <c r="C357" s="43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4.25" customHeight="1" x14ac:dyDescent="0.35">
      <c r="A358" s="16"/>
      <c r="B358" s="17"/>
      <c r="C358" s="43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4.25" customHeight="1" x14ac:dyDescent="0.35">
      <c r="A359" s="16"/>
      <c r="B359" s="17"/>
      <c r="C359" s="43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4.25" customHeight="1" x14ac:dyDescent="0.35">
      <c r="A360" s="16"/>
      <c r="B360" s="17"/>
      <c r="C360" s="43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4.25" customHeight="1" x14ac:dyDescent="0.35">
      <c r="A361" s="16"/>
      <c r="B361" s="17"/>
      <c r="C361" s="43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4.25" customHeight="1" x14ac:dyDescent="0.35">
      <c r="A362" s="16"/>
      <c r="B362" s="17"/>
      <c r="C362" s="43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4.25" customHeight="1" x14ac:dyDescent="0.35">
      <c r="A363" s="16"/>
      <c r="B363" s="17"/>
      <c r="C363" s="43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4.25" customHeight="1" x14ac:dyDescent="0.35">
      <c r="A364" s="16"/>
      <c r="B364" s="17"/>
      <c r="C364" s="43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4.25" customHeight="1" x14ac:dyDescent="0.35">
      <c r="A365" s="16"/>
      <c r="B365" s="17"/>
      <c r="C365" s="43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4.25" customHeight="1" x14ac:dyDescent="0.35">
      <c r="A366" s="16"/>
      <c r="B366" s="17"/>
      <c r="C366" s="43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4.25" customHeight="1" x14ac:dyDescent="0.35">
      <c r="A367" s="16"/>
      <c r="B367" s="17"/>
      <c r="C367" s="43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4.25" customHeight="1" x14ac:dyDescent="0.35">
      <c r="A368" s="16"/>
      <c r="B368" s="17"/>
      <c r="C368" s="43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4.25" customHeight="1" x14ac:dyDescent="0.35">
      <c r="A369" s="16"/>
      <c r="B369" s="17"/>
      <c r="C369" s="43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4.25" customHeight="1" x14ac:dyDescent="0.35">
      <c r="A370" s="16"/>
      <c r="B370" s="17"/>
      <c r="C370" s="43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4.25" customHeight="1" x14ac:dyDescent="0.35">
      <c r="A371" s="16"/>
      <c r="B371" s="17"/>
      <c r="C371" s="43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4.25" customHeight="1" x14ac:dyDescent="0.35">
      <c r="A372" s="16"/>
      <c r="B372" s="17"/>
      <c r="C372" s="43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4.25" customHeight="1" x14ac:dyDescent="0.35">
      <c r="A373" s="16"/>
      <c r="B373" s="17"/>
      <c r="C373" s="43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4.25" customHeight="1" x14ac:dyDescent="0.35">
      <c r="A374" s="16"/>
      <c r="B374" s="17"/>
      <c r="C374" s="43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4.25" customHeight="1" x14ac:dyDescent="0.35">
      <c r="A375" s="16"/>
      <c r="B375" s="17"/>
      <c r="C375" s="43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4.25" customHeight="1" x14ac:dyDescent="0.35">
      <c r="A376" s="16"/>
      <c r="B376" s="17"/>
      <c r="C376" s="43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4.25" customHeight="1" x14ac:dyDescent="0.35">
      <c r="A377" s="16"/>
      <c r="B377" s="17"/>
      <c r="C377" s="43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4.25" customHeight="1" x14ac:dyDescent="0.35">
      <c r="A378" s="16"/>
      <c r="B378" s="17"/>
      <c r="C378" s="43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4.25" customHeight="1" x14ac:dyDescent="0.35">
      <c r="A379" s="16"/>
      <c r="B379" s="17"/>
      <c r="C379" s="43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4.25" customHeight="1" x14ac:dyDescent="0.35">
      <c r="A380" s="16"/>
      <c r="B380" s="17"/>
      <c r="C380" s="43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4.25" customHeight="1" x14ac:dyDescent="0.35">
      <c r="A381" s="16"/>
      <c r="B381" s="17"/>
      <c r="C381" s="43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4.25" customHeight="1" x14ac:dyDescent="0.35">
      <c r="A382" s="16"/>
      <c r="B382" s="17"/>
      <c r="C382" s="43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4.25" customHeight="1" x14ac:dyDescent="0.35">
      <c r="A383" s="16"/>
      <c r="B383" s="17"/>
      <c r="C383" s="43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4.25" customHeight="1" x14ac:dyDescent="0.35">
      <c r="A384" s="16"/>
      <c r="B384" s="17"/>
      <c r="C384" s="43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4.25" customHeight="1" x14ac:dyDescent="0.35">
      <c r="A385" s="16"/>
      <c r="B385" s="17"/>
      <c r="C385" s="43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4.25" customHeight="1" x14ac:dyDescent="0.35">
      <c r="A386" s="16"/>
      <c r="B386" s="17"/>
      <c r="C386" s="43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4.25" customHeight="1" x14ac:dyDescent="0.35">
      <c r="A387" s="16"/>
      <c r="B387" s="17"/>
      <c r="C387" s="43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4.25" customHeight="1" x14ac:dyDescent="0.35">
      <c r="A388" s="16"/>
      <c r="B388" s="17"/>
      <c r="C388" s="43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4.25" customHeight="1" x14ac:dyDescent="0.35">
      <c r="A389" s="16"/>
      <c r="B389" s="17"/>
      <c r="C389" s="43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4.25" customHeight="1" x14ac:dyDescent="0.35">
      <c r="A390" s="16"/>
      <c r="B390" s="17"/>
      <c r="C390" s="43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4.25" customHeight="1" x14ac:dyDescent="0.35">
      <c r="A391" s="16"/>
      <c r="B391" s="17"/>
      <c r="C391" s="43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4.25" customHeight="1" x14ac:dyDescent="0.35">
      <c r="A392" s="16"/>
      <c r="B392" s="17"/>
      <c r="C392" s="43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4.25" customHeight="1" x14ac:dyDescent="0.35">
      <c r="A393" s="16"/>
      <c r="B393" s="17"/>
      <c r="C393" s="43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4.25" customHeight="1" x14ac:dyDescent="0.35">
      <c r="A394" s="16"/>
      <c r="B394" s="17"/>
      <c r="C394" s="43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4.25" customHeight="1" x14ac:dyDescent="0.35">
      <c r="A395" s="16"/>
      <c r="B395" s="17"/>
      <c r="C395" s="43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4.25" customHeight="1" x14ac:dyDescent="0.35">
      <c r="A396" s="16"/>
      <c r="B396" s="17"/>
      <c r="C396" s="43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4.25" customHeight="1" x14ac:dyDescent="0.35">
      <c r="A397" s="16"/>
      <c r="B397" s="17"/>
      <c r="C397" s="43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4.25" customHeight="1" x14ac:dyDescent="0.35">
      <c r="A398" s="16"/>
      <c r="B398" s="17"/>
      <c r="C398" s="43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4.25" customHeight="1" x14ac:dyDescent="0.35">
      <c r="A399" s="16"/>
      <c r="B399" s="17"/>
      <c r="C399" s="43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4.25" customHeight="1" x14ac:dyDescent="0.35">
      <c r="A400" s="16"/>
      <c r="B400" s="17"/>
      <c r="C400" s="43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4.25" customHeight="1" x14ac:dyDescent="0.35">
      <c r="A401" s="16"/>
      <c r="B401" s="17"/>
      <c r="C401" s="43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4.25" customHeight="1" x14ac:dyDescent="0.35">
      <c r="A402" s="16"/>
      <c r="B402" s="17"/>
      <c r="C402" s="43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4.25" customHeight="1" x14ac:dyDescent="0.35">
      <c r="A403" s="16"/>
      <c r="B403" s="17"/>
      <c r="C403" s="43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4.25" customHeight="1" x14ac:dyDescent="0.35">
      <c r="A404" s="16"/>
      <c r="B404" s="17"/>
      <c r="C404" s="43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4.25" customHeight="1" x14ac:dyDescent="0.35">
      <c r="A405" s="16"/>
      <c r="B405" s="17"/>
      <c r="C405" s="43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4.25" customHeight="1" x14ac:dyDescent="0.35">
      <c r="A406" s="16"/>
      <c r="B406" s="17"/>
      <c r="C406" s="43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4.25" customHeight="1" x14ac:dyDescent="0.35">
      <c r="A407" s="16"/>
      <c r="B407" s="17"/>
      <c r="C407" s="43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4.25" customHeight="1" x14ac:dyDescent="0.35">
      <c r="A408" s="16"/>
      <c r="B408" s="17"/>
      <c r="C408" s="43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4.25" customHeight="1" x14ac:dyDescent="0.35">
      <c r="A409" s="16"/>
      <c r="B409" s="17"/>
      <c r="C409" s="43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4.25" customHeight="1" x14ac:dyDescent="0.35">
      <c r="A410" s="16"/>
      <c r="B410" s="17"/>
      <c r="C410" s="43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4.25" customHeight="1" x14ac:dyDescent="0.35">
      <c r="A411" s="16"/>
      <c r="B411" s="17"/>
      <c r="C411" s="43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4.25" customHeight="1" x14ac:dyDescent="0.35">
      <c r="A412" s="16"/>
      <c r="B412" s="17"/>
      <c r="C412" s="43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4.25" customHeight="1" x14ac:dyDescent="0.35">
      <c r="A413" s="16"/>
      <c r="B413" s="17"/>
      <c r="C413" s="43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4.25" customHeight="1" x14ac:dyDescent="0.35">
      <c r="A414" s="16"/>
      <c r="B414" s="17"/>
      <c r="C414" s="43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4.25" customHeight="1" x14ac:dyDescent="0.35">
      <c r="A415" s="16"/>
      <c r="B415" s="17"/>
      <c r="C415" s="43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4.25" customHeight="1" x14ac:dyDescent="0.35">
      <c r="A416" s="16"/>
      <c r="B416" s="17"/>
      <c r="C416" s="43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4.25" customHeight="1" x14ac:dyDescent="0.35">
      <c r="A417" s="16"/>
      <c r="B417" s="17"/>
      <c r="C417" s="43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4.25" customHeight="1" x14ac:dyDescent="0.35">
      <c r="A418" s="16"/>
      <c r="B418" s="17"/>
      <c r="C418" s="43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4.25" customHeight="1" x14ac:dyDescent="0.35">
      <c r="A419" s="16"/>
      <c r="B419" s="17"/>
      <c r="C419" s="43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4.25" customHeight="1" x14ac:dyDescent="0.35">
      <c r="A420" s="16"/>
      <c r="B420" s="17"/>
      <c r="C420" s="43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4.25" customHeight="1" x14ac:dyDescent="0.35">
      <c r="A421" s="16"/>
      <c r="B421" s="17"/>
      <c r="C421" s="43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4.25" customHeight="1" x14ac:dyDescent="0.35">
      <c r="A422" s="16"/>
      <c r="B422" s="17"/>
      <c r="C422" s="43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4.25" customHeight="1" x14ac:dyDescent="0.35">
      <c r="A423" s="16"/>
      <c r="B423" s="17"/>
      <c r="C423" s="43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4.25" customHeight="1" x14ac:dyDescent="0.35">
      <c r="A424" s="16"/>
      <c r="B424" s="17"/>
      <c r="C424" s="43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4.25" customHeight="1" x14ac:dyDescent="0.35">
      <c r="A425" s="16"/>
      <c r="B425" s="17"/>
      <c r="C425" s="43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4.25" customHeight="1" x14ac:dyDescent="0.35">
      <c r="A426" s="16"/>
      <c r="B426" s="17"/>
      <c r="C426" s="43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4.25" customHeight="1" x14ac:dyDescent="0.35">
      <c r="A427" s="16"/>
      <c r="B427" s="17"/>
      <c r="C427" s="43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4.25" customHeight="1" x14ac:dyDescent="0.35">
      <c r="A428" s="16"/>
      <c r="B428" s="17"/>
      <c r="C428" s="43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4.25" customHeight="1" x14ac:dyDescent="0.35">
      <c r="A429" s="16"/>
      <c r="B429" s="17"/>
      <c r="C429" s="43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4.25" customHeight="1" x14ac:dyDescent="0.35">
      <c r="A430" s="16"/>
      <c r="B430" s="17"/>
      <c r="C430" s="43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4.25" customHeight="1" x14ac:dyDescent="0.35">
      <c r="A431" s="16"/>
      <c r="B431" s="17"/>
      <c r="C431" s="43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4.25" customHeight="1" x14ac:dyDescent="0.35">
      <c r="A432" s="16"/>
      <c r="B432" s="17"/>
      <c r="C432" s="43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4.25" customHeight="1" x14ac:dyDescent="0.35">
      <c r="A433" s="16"/>
      <c r="B433" s="17"/>
      <c r="C433" s="43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4.25" customHeight="1" x14ac:dyDescent="0.35">
      <c r="A434" s="16"/>
      <c r="B434" s="17"/>
      <c r="C434" s="43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4.25" customHeight="1" x14ac:dyDescent="0.35">
      <c r="A435" s="16"/>
      <c r="B435" s="17"/>
      <c r="C435" s="43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4.25" customHeight="1" x14ac:dyDescent="0.35">
      <c r="A436" s="16"/>
      <c r="B436" s="17"/>
      <c r="C436" s="43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4.25" customHeight="1" x14ac:dyDescent="0.35">
      <c r="A437" s="16"/>
      <c r="B437" s="17"/>
      <c r="C437" s="43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4.25" customHeight="1" x14ac:dyDescent="0.35">
      <c r="A438" s="16"/>
      <c r="B438" s="17"/>
      <c r="C438" s="43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4.25" customHeight="1" x14ac:dyDescent="0.35">
      <c r="A439" s="16"/>
      <c r="B439" s="17"/>
      <c r="C439" s="43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4.25" customHeight="1" x14ac:dyDescent="0.35">
      <c r="A440" s="16"/>
      <c r="B440" s="17"/>
      <c r="C440" s="43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4.25" customHeight="1" x14ac:dyDescent="0.35">
      <c r="A441" s="16"/>
      <c r="B441" s="17"/>
      <c r="C441" s="43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4.25" customHeight="1" x14ac:dyDescent="0.35">
      <c r="A442" s="16"/>
      <c r="B442" s="17"/>
      <c r="C442" s="43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4.25" customHeight="1" x14ac:dyDescent="0.35">
      <c r="A443" s="16"/>
      <c r="B443" s="17"/>
      <c r="C443" s="43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4.25" customHeight="1" x14ac:dyDescent="0.35">
      <c r="A444" s="16"/>
      <c r="B444" s="17"/>
      <c r="C444" s="43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4.25" customHeight="1" x14ac:dyDescent="0.35">
      <c r="A445" s="16"/>
      <c r="B445" s="17"/>
      <c r="C445" s="43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4.25" customHeight="1" x14ac:dyDescent="0.35">
      <c r="A446" s="16"/>
      <c r="B446" s="17"/>
      <c r="C446" s="43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4.25" customHeight="1" x14ac:dyDescent="0.35">
      <c r="A447" s="16"/>
      <c r="B447" s="17"/>
      <c r="C447" s="43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4.25" customHeight="1" x14ac:dyDescent="0.35">
      <c r="A448" s="16"/>
      <c r="B448" s="17"/>
      <c r="C448" s="43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4.25" customHeight="1" x14ac:dyDescent="0.35">
      <c r="A449" s="16"/>
      <c r="B449" s="17"/>
      <c r="C449" s="43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4.25" customHeight="1" x14ac:dyDescent="0.35">
      <c r="A450" s="16"/>
      <c r="B450" s="17"/>
      <c r="C450" s="43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4.25" customHeight="1" x14ac:dyDescent="0.35">
      <c r="A451" s="16"/>
      <c r="B451" s="17"/>
      <c r="C451" s="43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4.25" customHeight="1" x14ac:dyDescent="0.35">
      <c r="A452" s="16"/>
      <c r="B452" s="17"/>
      <c r="C452" s="43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4.25" customHeight="1" x14ac:dyDescent="0.35">
      <c r="A453" s="16"/>
      <c r="B453" s="17"/>
      <c r="C453" s="43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4.25" customHeight="1" x14ac:dyDescent="0.35">
      <c r="A454" s="16"/>
      <c r="B454" s="17"/>
      <c r="C454" s="43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4.25" customHeight="1" x14ac:dyDescent="0.35">
      <c r="A455" s="16"/>
      <c r="B455" s="17"/>
      <c r="C455" s="43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4.25" customHeight="1" x14ac:dyDescent="0.35">
      <c r="A456" s="16"/>
      <c r="B456" s="17"/>
      <c r="C456" s="43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4.25" customHeight="1" x14ac:dyDescent="0.35">
      <c r="A457" s="16"/>
      <c r="B457" s="17"/>
      <c r="C457" s="43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4.25" customHeight="1" x14ac:dyDescent="0.35">
      <c r="A458" s="16"/>
      <c r="B458" s="17"/>
      <c r="C458" s="43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4.25" customHeight="1" x14ac:dyDescent="0.35">
      <c r="A459" s="16"/>
      <c r="B459" s="17"/>
      <c r="C459" s="43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4.25" customHeight="1" x14ac:dyDescent="0.35">
      <c r="A460" s="16"/>
      <c r="B460" s="17"/>
      <c r="C460" s="43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4.25" customHeight="1" x14ac:dyDescent="0.35">
      <c r="A461" s="16"/>
      <c r="B461" s="17"/>
      <c r="C461" s="43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4.25" customHeight="1" x14ac:dyDescent="0.35">
      <c r="A462" s="16"/>
      <c r="B462" s="17"/>
      <c r="C462" s="43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4.25" customHeight="1" x14ac:dyDescent="0.35">
      <c r="A463" s="16"/>
      <c r="B463" s="17"/>
      <c r="C463" s="43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4.25" customHeight="1" x14ac:dyDescent="0.35">
      <c r="A464" s="16"/>
      <c r="B464" s="17"/>
      <c r="C464" s="43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4.25" customHeight="1" x14ac:dyDescent="0.35">
      <c r="A465" s="16"/>
      <c r="B465" s="17"/>
      <c r="C465" s="43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4.25" customHeight="1" x14ac:dyDescent="0.35">
      <c r="A466" s="16"/>
      <c r="B466" s="17"/>
      <c r="C466" s="43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4.25" customHeight="1" x14ac:dyDescent="0.35">
      <c r="A467" s="16"/>
      <c r="B467" s="17"/>
      <c r="C467" s="43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4.25" customHeight="1" x14ac:dyDescent="0.35">
      <c r="A468" s="16"/>
      <c r="B468" s="17"/>
      <c r="C468" s="43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4.25" customHeight="1" x14ac:dyDescent="0.35">
      <c r="A469" s="16"/>
      <c r="B469" s="17"/>
      <c r="C469" s="43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4.25" customHeight="1" x14ac:dyDescent="0.35">
      <c r="A470" s="16"/>
      <c r="B470" s="17"/>
      <c r="C470" s="43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4.25" customHeight="1" x14ac:dyDescent="0.35">
      <c r="A471" s="16"/>
      <c r="B471" s="17"/>
      <c r="C471" s="43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4.25" customHeight="1" x14ac:dyDescent="0.35">
      <c r="A472" s="16"/>
      <c r="B472" s="17"/>
      <c r="C472" s="43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4.25" customHeight="1" x14ac:dyDescent="0.35">
      <c r="A473" s="16"/>
      <c r="B473" s="17"/>
      <c r="C473" s="43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4.25" customHeight="1" x14ac:dyDescent="0.35">
      <c r="A474" s="16"/>
      <c r="B474" s="17"/>
      <c r="C474" s="43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4.25" customHeight="1" x14ac:dyDescent="0.35">
      <c r="A475" s="16"/>
      <c r="B475" s="17"/>
      <c r="C475" s="43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4.25" customHeight="1" x14ac:dyDescent="0.35">
      <c r="A476" s="16"/>
      <c r="B476" s="17"/>
      <c r="C476" s="43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4.25" customHeight="1" x14ac:dyDescent="0.35">
      <c r="A477" s="16"/>
      <c r="B477" s="17"/>
      <c r="C477" s="43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4.25" customHeight="1" x14ac:dyDescent="0.35">
      <c r="A478" s="16"/>
      <c r="B478" s="17"/>
      <c r="C478" s="43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4.25" customHeight="1" x14ac:dyDescent="0.35">
      <c r="A479" s="16"/>
      <c r="B479" s="17"/>
      <c r="C479" s="43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4.25" customHeight="1" x14ac:dyDescent="0.35">
      <c r="A480" s="16"/>
      <c r="B480" s="17"/>
      <c r="C480" s="43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4.25" customHeight="1" x14ac:dyDescent="0.35">
      <c r="A481" s="16"/>
      <c r="B481" s="17"/>
      <c r="C481" s="43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4.25" customHeight="1" x14ac:dyDescent="0.35">
      <c r="A482" s="16"/>
      <c r="B482" s="17"/>
      <c r="C482" s="43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4.25" customHeight="1" x14ac:dyDescent="0.35">
      <c r="A483" s="16"/>
      <c r="B483" s="17"/>
      <c r="C483" s="43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4.25" customHeight="1" x14ac:dyDescent="0.35">
      <c r="A484" s="16"/>
      <c r="B484" s="17"/>
      <c r="C484" s="43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4.25" customHeight="1" x14ac:dyDescent="0.35">
      <c r="A485" s="16"/>
      <c r="B485" s="17"/>
      <c r="C485" s="43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4.25" customHeight="1" x14ac:dyDescent="0.35">
      <c r="A486" s="16"/>
      <c r="B486" s="17"/>
      <c r="C486" s="43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4.25" customHeight="1" x14ac:dyDescent="0.35">
      <c r="A487" s="16"/>
      <c r="B487" s="17"/>
      <c r="C487" s="43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4.25" customHeight="1" x14ac:dyDescent="0.35">
      <c r="A488" s="16"/>
      <c r="B488" s="17"/>
      <c r="C488" s="43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4.25" customHeight="1" x14ac:dyDescent="0.35">
      <c r="A489" s="16"/>
      <c r="B489" s="17"/>
      <c r="C489" s="43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4.25" customHeight="1" x14ac:dyDescent="0.35">
      <c r="A490" s="16"/>
      <c r="B490" s="17"/>
      <c r="C490" s="43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4.25" customHeight="1" x14ac:dyDescent="0.35">
      <c r="A491" s="16"/>
      <c r="B491" s="17"/>
      <c r="C491" s="43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4.25" customHeight="1" x14ac:dyDescent="0.35">
      <c r="A492" s="16"/>
      <c r="B492" s="17"/>
      <c r="C492" s="43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4.25" customHeight="1" x14ac:dyDescent="0.35">
      <c r="A493" s="16"/>
      <c r="B493" s="17"/>
      <c r="C493" s="43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4.25" customHeight="1" x14ac:dyDescent="0.35">
      <c r="A494" s="16"/>
      <c r="B494" s="17"/>
      <c r="C494" s="43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4.25" customHeight="1" x14ac:dyDescent="0.35">
      <c r="A495" s="16"/>
      <c r="B495" s="17"/>
      <c r="C495" s="43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4.25" customHeight="1" x14ac:dyDescent="0.35">
      <c r="A496" s="16"/>
      <c r="B496" s="17"/>
      <c r="C496" s="43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4.25" customHeight="1" x14ac:dyDescent="0.35">
      <c r="A497" s="16"/>
      <c r="B497" s="17"/>
      <c r="C497" s="43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4.25" customHeight="1" x14ac:dyDescent="0.35">
      <c r="A498" s="16"/>
      <c r="B498" s="17"/>
      <c r="C498" s="43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4.25" customHeight="1" x14ac:dyDescent="0.35">
      <c r="A499" s="16"/>
      <c r="B499" s="17"/>
      <c r="C499" s="43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4.25" customHeight="1" x14ac:dyDescent="0.35">
      <c r="A500" s="16"/>
      <c r="B500" s="17"/>
      <c r="C500" s="43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4.25" customHeight="1" x14ac:dyDescent="0.35">
      <c r="A501" s="16"/>
      <c r="B501" s="17"/>
      <c r="C501" s="43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4.25" customHeight="1" x14ac:dyDescent="0.35">
      <c r="A502" s="16"/>
      <c r="B502" s="17"/>
      <c r="C502" s="43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4.25" customHeight="1" x14ac:dyDescent="0.35">
      <c r="A503" s="16"/>
      <c r="B503" s="17"/>
      <c r="C503" s="43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4.25" customHeight="1" x14ac:dyDescent="0.35">
      <c r="A504" s="16"/>
      <c r="B504" s="17"/>
      <c r="C504" s="43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4.25" customHeight="1" x14ac:dyDescent="0.35">
      <c r="A505" s="16"/>
      <c r="B505" s="17"/>
      <c r="C505" s="43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4.25" customHeight="1" x14ac:dyDescent="0.35">
      <c r="A506" s="16"/>
      <c r="B506" s="17"/>
      <c r="C506" s="43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4.25" customHeight="1" x14ac:dyDescent="0.35">
      <c r="A507" s="16"/>
      <c r="B507" s="17"/>
      <c r="C507" s="43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4.25" customHeight="1" x14ac:dyDescent="0.35">
      <c r="A508" s="16"/>
      <c r="B508" s="17"/>
      <c r="C508" s="43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4.25" customHeight="1" x14ac:dyDescent="0.35">
      <c r="A509" s="16"/>
      <c r="B509" s="17"/>
      <c r="C509" s="43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4.25" customHeight="1" x14ac:dyDescent="0.35">
      <c r="A510" s="16"/>
      <c r="B510" s="17"/>
      <c r="C510" s="43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4.25" customHeight="1" x14ac:dyDescent="0.35">
      <c r="A511" s="16"/>
      <c r="B511" s="17"/>
      <c r="C511" s="43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4.25" customHeight="1" x14ac:dyDescent="0.35">
      <c r="A512" s="16"/>
      <c r="B512" s="17"/>
      <c r="C512" s="43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4.25" customHeight="1" x14ac:dyDescent="0.35">
      <c r="A513" s="16"/>
      <c r="B513" s="17"/>
      <c r="C513" s="43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4.25" customHeight="1" x14ac:dyDescent="0.35">
      <c r="A514" s="16"/>
      <c r="B514" s="17"/>
      <c r="C514" s="43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4.25" customHeight="1" x14ac:dyDescent="0.35">
      <c r="A515" s="16"/>
      <c r="B515" s="17"/>
      <c r="C515" s="43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4.25" customHeight="1" x14ac:dyDescent="0.35">
      <c r="A516" s="16"/>
      <c r="B516" s="17"/>
      <c r="C516" s="43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4.25" customHeight="1" x14ac:dyDescent="0.35">
      <c r="A517" s="16"/>
      <c r="B517" s="17"/>
      <c r="C517" s="43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4.25" customHeight="1" x14ac:dyDescent="0.35">
      <c r="A518" s="16"/>
      <c r="B518" s="17"/>
      <c r="C518" s="43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4.25" customHeight="1" x14ac:dyDescent="0.35">
      <c r="A519" s="16"/>
      <c r="B519" s="17"/>
      <c r="C519" s="43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4.25" customHeight="1" x14ac:dyDescent="0.35">
      <c r="A520" s="16"/>
      <c r="B520" s="17"/>
      <c r="C520" s="43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4.25" customHeight="1" x14ac:dyDescent="0.35">
      <c r="A521" s="16"/>
      <c r="B521" s="17"/>
      <c r="C521" s="43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4.25" customHeight="1" x14ac:dyDescent="0.35">
      <c r="A522" s="16"/>
      <c r="B522" s="17"/>
      <c r="C522" s="43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4.25" customHeight="1" x14ac:dyDescent="0.35">
      <c r="A523" s="16"/>
      <c r="B523" s="17"/>
      <c r="C523" s="43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4.25" customHeight="1" x14ac:dyDescent="0.35">
      <c r="A524" s="16"/>
      <c r="B524" s="17"/>
      <c r="C524" s="43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4.25" customHeight="1" x14ac:dyDescent="0.35">
      <c r="A525" s="16"/>
      <c r="B525" s="17"/>
      <c r="C525" s="43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4.25" customHeight="1" x14ac:dyDescent="0.35">
      <c r="A526" s="16"/>
      <c r="B526" s="17"/>
      <c r="C526" s="43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4.25" customHeight="1" x14ac:dyDescent="0.35">
      <c r="A527" s="16"/>
      <c r="B527" s="17"/>
      <c r="C527" s="43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4.25" customHeight="1" x14ac:dyDescent="0.35">
      <c r="A528" s="16"/>
      <c r="B528" s="17"/>
      <c r="C528" s="43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4.25" customHeight="1" x14ac:dyDescent="0.35">
      <c r="A529" s="16"/>
      <c r="B529" s="17"/>
      <c r="C529" s="43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4.25" customHeight="1" x14ac:dyDescent="0.35">
      <c r="A530" s="16"/>
      <c r="B530" s="17"/>
      <c r="C530" s="43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4.25" customHeight="1" x14ac:dyDescent="0.35">
      <c r="A531" s="16"/>
      <c r="B531" s="17"/>
      <c r="C531" s="43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4.25" customHeight="1" x14ac:dyDescent="0.35">
      <c r="A532" s="16"/>
      <c r="B532" s="17"/>
      <c r="C532" s="43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4.25" customHeight="1" x14ac:dyDescent="0.35">
      <c r="A533" s="16"/>
      <c r="B533" s="17"/>
      <c r="C533" s="43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4.25" customHeight="1" x14ac:dyDescent="0.35">
      <c r="A534" s="16"/>
      <c r="B534" s="17"/>
      <c r="C534" s="43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4.25" customHeight="1" x14ac:dyDescent="0.35">
      <c r="A535" s="16"/>
      <c r="B535" s="17"/>
      <c r="C535" s="43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4.25" customHeight="1" x14ac:dyDescent="0.35">
      <c r="A536" s="16"/>
      <c r="B536" s="17"/>
      <c r="C536" s="43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4.25" customHeight="1" x14ac:dyDescent="0.35">
      <c r="A537" s="16"/>
      <c r="B537" s="17"/>
      <c r="C537" s="43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4.25" customHeight="1" x14ac:dyDescent="0.35">
      <c r="A538" s="16"/>
      <c r="B538" s="17"/>
      <c r="C538" s="43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4.25" customHeight="1" x14ac:dyDescent="0.35">
      <c r="A539" s="16"/>
      <c r="B539" s="17"/>
      <c r="C539" s="43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4.25" customHeight="1" x14ac:dyDescent="0.35">
      <c r="A540" s="16"/>
      <c r="B540" s="17"/>
      <c r="C540" s="43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4.25" customHeight="1" x14ac:dyDescent="0.35">
      <c r="A541" s="16"/>
      <c r="B541" s="17"/>
      <c r="C541" s="43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4.25" customHeight="1" x14ac:dyDescent="0.35">
      <c r="A542" s="16"/>
      <c r="B542" s="17"/>
      <c r="C542" s="43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4.25" customHeight="1" x14ac:dyDescent="0.35">
      <c r="A543" s="16"/>
      <c r="B543" s="17"/>
      <c r="C543" s="43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4.25" customHeight="1" x14ac:dyDescent="0.35">
      <c r="A544" s="16"/>
      <c r="B544" s="17"/>
      <c r="C544" s="43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4.25" customHeight="1" x14ac:dyDescent="0.35">
      <c r="A545" s="16"/>
      <c r="B545" s="17"/>
      <c r="C545" s="43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4.25" customHeight="1" x14ac:dyDescent="0.35">
      <c r="A546" s="16"/>
      <c r="B546" s="17"/>
      <c r="C546" s="43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4.25" customHeight="1" x14ac:dyDescent="0.35">
      <c r="A547" s="16"/>
      <c r="B547" s="17"/>
      <c r="C547" s="43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4.25" customHeight="1" x14ac:dyDescent="0.35">
      <c r="A548" s="16"/>
      <c r="B548" s="17"/>
      <c r="C548" s="43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4.25" customHeight="1" x14ac:dyDescent="0.35">
      <c r="A549" s="16"/>
      <c r="B549" s="17"/>
      <c r="C549" s="43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4.25" customHeight="1" x14ac:dyDescent="0.35">
      <c r="A550" s="16"/>
      <c r="B550" s="17"/>
      <c r="C550" s="43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4.25" customHeight="1" x14ac:dyDescent="0.35">
      <c r="A551" s="16"/>
      <c r="B551" s="17"/>
      <c r="C551" s="43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4.25" customHeight="1" x14ac:dyDescent="0.35">
      <c r="A552" s="16"/>
      <c r="B552" s="17"/>
      <c r="C552" s="43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4.25" customHeight="1" x14ac:dyDescent="0.35">
      <c r="A553" s="16"/>
      <c r="B553" s="17"/>
      <c r="C553" s="43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4.25" customHeight="1" x14ac:dyDescent="0.35">
      <c r="A554" s="16"/>
      <c r="B554" s="17"/>
      <c r="C554" s="43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4.25" customHeight="1" x14ac:dyDescent="0.35">
      <c r="A555" s="16"/>
      <c r="B555" s="17"/>
      <c r="C555" s="43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4.25" customHeight="1" x14ac:dyDescent="0.35">
      <c r="A556" s="16"/>
      <c r="B556" s="17"/>
      <c r="C556" s="43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4.25" customHeight="1" x14ac:dyDescent="0.35">
      <c r="A557" s="16"/>
      <c r="B557" s="17"/>
      <c r="C557" s="43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4.25" customHeight="1" x14ac:dyDescent="0.35">
      <c r="A558" s="16"/>
      <c r="B558" s="17"/>
      <c r="C558" s="43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4.25" customHeight="1" x14ac:dyDescent="0.35">
      <c r="A559" s="16"/>
      <c r="B559" s="17"/>
      <c r="C559" s="43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4.25" customHeight="1" x14ac:dyDescent="0.35">
      <c r="A560" s="16"/>
      <c r="B560" s="17"/>
      <c r="C560" s="43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4.25" customHeight="1" x14ac:dyDescent="0.35">
      <c r="A561" s="16"/>
      <c r="B561" s="17"/>
      <c r="C561" s="43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4.25" customHeight="1" x14ac:dyDescent="0.35">
      <c r="A562" s="16"/>
      <c r="B562" s="17"/>
      <c r="C562" s="43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4.25" customHeight="1" x14ac:dyDescent="0.35">
      <c r="A563" s="16"/>
      <c r="B563" s="17"/>
      <c r="C563" s="43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4.25" customHeight="1" x14ac:dyDescent="0.35">
      <c r="A564" s="16"/>
      <c r="B564" s="17"/>
      <c r="C564" s="43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4.25" customHeight="1" x14ac:dyDescent="0.35">
      <c r="A565" s="16"/>
      <c r="B565" s="17"/>
      <c r="C565" s="43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4.25" customHeight="1" x14ac:dyDescent="0.35">
      <c r="A566" s="16"/>
      <c r="B566" s="17"/>
      <c r="C566" s="43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4.25" customHeight="1" x14ac:dyDescent="0.35">
      <c r="A567" s="16"/>
      <c r="B567" s="17"/>
      <c r="C567" s="43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4.25" customHeight="1" x14ac:dyDescent="0.35">
      <c r="A568" s="16"/>
      <c r="B568" s="17"/>
      <c r="C568" s="43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4.25" customHeight="1" x14ac:dyDescent="0.35">
      <c r="A569" s="16"/>
      <c r="B569" s="17"/>
      <c r="C569" s="43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4.25" customHeight="1" x14ac:dyDescent="0.35">
      <c r="A570" s="16"/>
      <c r="B570" s="17"/>
      <c r="C570" s="43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4.25" customHeight="1" x14ac:dyDescent="0.35">
      <c r="A571" s="16"/>
      <c r="B571" s="17"/>
      <c r="C571" s="43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4.25" customHeight="1" x14ac:dyDescent="0.35">
      <c r="A572" s="16"/>
      <c r="B572" s="17"/>
      <c r="C572" s="43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4.25" customHeight="1" x14ac:dyDescent="0.35">
      <c r="A573" s="16"/>
      <c r="B573" s="17"/>
      <c r="C573" s="43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4.25" customHeight="1" x14ac:dyDescent="0.35">
      <c r="A574" s="16"/>
      <c r="B574" s="17"/>
      <c r="C574" s="43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4.25" customHeight="1" x14ac:dyDescent="0.35">
      <c r="A575" s="16"/>
      <c r="B575" s="17"/>
      <c r="C575" s="43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4.25" customHeight="1" x14ac:dyDescent="0.35">
      <c r="A576" s="16"/>
      <c r="B576" s="17"/>
      <c r="C576" s="43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4.25" customHeight="1" x14ac:dyDescent="0.35">
      <c r="A577" s="16"/>
      <c r="B577" s="17"/>
      <c r="C577" s="43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4.25" customHeight="1" x14ac:dyDescent="0.35">
      <c r="A578" s="16"/>
      <c r="B578" s="17"/>
      <c r="C578" s="43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4.25" customHeight="1" x14ac:dyDescent="0.35">
      <c r="A579" s="16"/>
      <c r="B579" s="17"/>
      <c r="C579" s="43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4.25" customHeight="1" x14ac:dyDescent="0.35">
      <c r="A580" s="16"/>
      <c r="B580" s="17"/>
      <c r="C580" s="43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4.25" customHeight="1" x14ac:dyDescent="0.35">
      <c r="A581" s="16"/>
      <c r="B581" s="17"/>
      <c r="C581" s="43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4.25" customHeight="1" x14ac:dyDescent="0.35">
      <c r="A582" s="16"/>
      <c r="B582" s="17"/>
      <c r="C582" s="43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4.25" customHeight="1" x14ac:dyDescent="0.35">
      <c r="A583" s="16"/>
      <c r="B583" s="17"/>
      <c r="C583" s="43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4.25" customHeight="1" x14ac:dyDescent="0.35">
      <c r="A584" s="16"/>
      <c r="B584" s="17"/>
      <c r="C584" s="43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4.25" customHeight="1" x14ac:dyDescent="0.35">
      <c r="A585" s="16"/>
      <c r="B585" s="17"/>
      <c r="C585" s="43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4.25" customHeight="1" x14ac:dyDescent="0.35">
      <c r="A586" s="16"/>
      <c r="B586" s="17"/>
      <c r="C586" s="43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4.25" customHeight="1" x14ac:dyDescent="0.35">
      <c r="A587" s="16"/>
      <c r="B587" s="17"/>
      <c r="C587" s="43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4.25" customHeight="1" x14ac:dyDescent="0.35">
      <c r="A588" s="16"/>
      <c r="B588" s="17"/>
      <c r="C588" s="43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4.25" customHeight="1" x14ac:dyDescent="0.35">
      <c r="A589" s="16"/>
      <c r="B589" s="17"/>
      <c r="C589" s="43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4.25" customHeight="1" x14ac:dyDescent="0.35">
      <c r="A590" s="16"/>
      <c r="B590" s="17"/>
      <c r="C590" s="43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4.25" customHeight="1" x14ac:dyDescent="0.35">
      <c r="A591" s="16"/>
      <c r="B591" s="17"/>
      <c r="C591" s="43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4.25" customHeight="1" x14ac:dyDescent="0.35">
      <c r="A592" s="16"/>
      <c r="B592" s="17"/>
      <c r="C592" s="43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4.25" customHeight="1" x14ac:dyDescent="0.35">
      <c r="A593" s="16"/>
      <c r="B593" s="17"/>
      <c r="C593" s="43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4.25" customHeight="1" x14ac:dyDescent="0.35">
      <c r="A594" s="16"/>
      <c r="B594" s="17"/>
      <c r="C594" s="43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4.25" customHeight="1" x14ac:dyDescent="0.35">
      <c r="A595" s="16"/>
      <c r="B595" s="17"/>
      <c r="C595" s="43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4.25" customHeight="1" x14ac:dyDescent="0.35">
      <c r="A596" s="16"/>
      <c r="B596" s="17"/>
      <c r="C596" s="43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4.25" customHeight="1" x14ac:dyDescent="0.35">
      <c r="A597" s="16"/>
      <c r="B597" s="17"/>
      <c r="C597" s="43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4.25" customHeight="1" x14ac:dyDescent="0.35">
      <c r="A598" s="16"/>
      <c r="B598" s="17"/>
      <c r="C598" s="43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4.25" customHeight="1" x14ac:dyDescent="0.35">
      <c r="A599" s="16"/>
      <c r="B599" s="17"/>
      <c r="C599" s="43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4.25" customHeight="1" x14ac:dyDescent="0.35">
      <c r="A600" s="16"/>
      <c r="B600" s="17"/>
      <c r="C600" s="43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4.25" customHeight="1" x14ac:dyDescent="0.35">
      <c r="A601" s="16"/>
      <c r="B601" s="17"/>
      <c r="C601" s="43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4.25" customHeight="1" x14ac:dyDescent="0.35">
      <c r="A602" s="16"/>
      <c r="B602" s="17"/>
      <c r="C602" s="43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4.25" customHeight="1" x14ac:dyDescent="0.35">
      <c r="A603" s="16"/>
      <c r="B603" s="17"/>
      <c r="C603" s="43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4.25" customHeight="1" x14ac:dyDescent="0.35">
      <c r="A604" s="16"/>
      <c r="B604" s="17"/>
      <c r="C604" s="43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4.25" customHeight="1" x14ac:dyDescent="0.35">
      <c r="A605" s="16"/>
      <c r="B605" s="17"/>
      <c r="C605" s="43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4.25" customHeight="1" x14ac:dyDescent="0.35">
      <c r="A606" s="16"/>
      <c r="B606" s="17"/>
      <c r="C606" s="43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4.25" customHeight="1" x14ac:dyDescent="0.35">
      <c r="A607" s="16"/>
      <c r="B607" s="17"/>
      <c r="C607" s="43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4.25" customHeight="1" x14ac:dyDescent="0.35">
      <c r="A608" s="16"/>
      <c r="B608" s="17"/>
      <c r="C608" s="43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4.25" customHeight="1" x14ac:dyDescent="0.35">
      <c r="A609" s="16"/>
      <c r="B609" s="17"/>
      <c r="C609" s="43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4.25" customHeight="1" x14ac:dyDescent="0.35">
      <c r="A610" s="16"/>
      <c r="B610" s="17"/>
      <c r="C610" s="43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4.25" customHeight="1" x14ac:dyDescent="0.35">
      <c r="A611" s="16"/>
      <c r="B611" s="17"/>
      <c r="C611" s="43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4.25" customHeight="1" x14ac:dyDescent="0.35">
      <c r="A612" s="16"/>
      <c r="B612" s="17"/>
      <c r="C612" s="43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4.25" customHeight="1" x14ac:dyDescent="0.35">
      <c r="A613" s="16"/>
      <c r="B613" s="17"/>
      <c r="C613" s="43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4.25" customHeight="1" x14ac:dyDescent="0.35">
      <c r="A614" s="16"/>
      <c r="B614" s="17"/>
      <c r="C614" s="43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4.25" customHeight="1" x14ac:dyDescent="0.35">
      <c r="A615" s="16"/>
      <c r="B615" s="17"/>
      <c r="C615" s="43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4.25" customHeight="1" x14ac:dyDescent="0.35">
      <c r="A616" s="16"/>
      <c r="B616" s="17"/>
      <c r="C616" s="43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4.25" customHeight="1" x14ac:dyDescent="0.35">
      <c r="A617" s="16"/>
      <c r="B617" s="17"/>
      <c r="C617" s="43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4.25" customHeight="1" x14ac:dyDescent="0.35">
      <c r="A618" s="16"/>
      <c r="B618" s="17"/>
      <c r="C618" s="43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4.25" customHeight="1" x14ac:dyDescent="0.35">
      <c r="A619" s="16"/>
      <c r="B619" s="17"/>
      <c r="C619" s="43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4.25" customHeight="1" x14ac:dyDescent="0.35">
      <c r="A620" s="16"/>
      <c r="B620" s="17"/>
      <c r="C620" s="43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4.25" customHeight="1" x14ac:dyDescent="0.35">
      <c r="A621" s="16"/>
      <c r="B621" s="17"/>
      <c r="C621" s="43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4.25" customHeight="1" x14ac:dyDescent="0.35">
      <c r="A622" s="16"/>
      <c r="B622" s="17"/>
      <c r="C622" s="43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4.25" customHeight="1" x14ac:dyDescent="0.35">
      <c r="A623" s="16"/>
      <c r="B623" s="17"/>
      <c r="C623" s="43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4.25" customHeight="1" x14ac:dyDescent="0.35">
      <c r="A624" s="16"/>
      <c r="B624" s="17"/>
      <c r="C624" s="43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4.25" customHeight="1" x14ac:dyDescent="0.35">
      <c r="A625" s="16"/>
      <c r="B625" s="17"/>
      <c r="C625" s="43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4.25" customHeight="1" x14ac:dyDescent="0.35">
      <c r="A626" s="16"/>
      <c r="B626" s="17"/>
      <c r="C626" s="43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4.25" customHeight="1" x14ac:dyDescent="0.35">
      <c r="A627" s="16"/>
      <c r="B627" s="17"/>
      <c r="C627" s="43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4.25" customHeight="1" x14ac:dyDescent="0.35">
      <c r="A628" s="16"/>
      <c r="B628" s="17"/>
      <c r="C628" s="43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4.25" customHeight="1" x14ac:dyDescent="0.35">
      <c r="A629" s="16"/>
      <c r="B629" s="17"/>
      <c r="C629" s="43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4.25" customHeight="1" x14ac:dyDescent="0.35">
      <c r="A630" s="16"/>
      <c r="B630" s="17"/>
      <c r="C630" s="43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4.25" customHeight="1" x14ac:dyDescent="0.35">
      <c r="A631" s="16"/>
      <c r="B631" s="17"/>
      <c r="C631" s="43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4.25" customHeight="1" x14ac:dyDescent="0.35">
      <c r="A632" s="16"/>
      <c r="B632" s="17"/>
      <c r="C632" s="43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4.25" customHeight="1" x14ac:dyDescent="0.35">
      <c r="A633" s="16"/>
      <c r="B633" s="17"/>
      <c r="C633" s="43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4.25" customHeight="1" x14ac:dyDescent="0.35">
      <c r="A634" s="16"/>
      <c r="B634" s="17"/>
      <c r="C634" s="43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4.25" customHeight="1" x14ac:dyDescent="0.35">
      <c r="A635" s="16"/>
      <c r="B635" s="17"/>
      <c r="C635" s="43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4.25" customHeight="1" x14ac:dyDescent="0.35">
      <c r="A636" s="16"/>
      <c r="B636" s="17"/>
      <c r="C636" s="43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4.25" customHeight="1" x14ac:dyDescent="0.35">
      <c r="A637" s="16"/>
      <c r="B637" s="17"/>
      <c r="C637" s="43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4.25" customHeight="1" x14ac:dyDescent="0.35">
      <c r="A638" s="16"/>
      <c r="B638" s="17"/>
      <c r="C638" s="43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4.25" customHeight="1" x14ac:dyDescent="0.35">
      <c r="A639" s="16"/>
      <c r="B639" s="17"/>
      <c r="C639" s="43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4.25" customHeight="1" x14ac:dyDescent="0.35">
      <c r="A640" s="16"/>
      <c r="B640" s="17"/>
      <c r="C640" s="43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4.25" customHeight="1" x14ac:dyDescent="0.35">
      <c r="A641" s="16"/>
      <c r="B641" s="17"/>
      <c r="C641" s="43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4.25" customHeight="1" x14ac:dyDescent="0.35">
      <c r="A642" s="16"/>
      <c r="B642" s="17"/>
      <c r="C642" s="43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4.25" customHeight="1" x14ac:dyDescent="0.35">
      <c r="A643" s="16"/>
      <c r="B643" s="17"/>
      <c r="C643" s="43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4.25" customHeight="1" x14ac:dyDescent="0.35">
      <c r="A644" s="16"/>
      <c r="B644" s="17"/>
      <c r="C644" s="43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4.25" customHeight="1" x14ac:dyDescent="0.35">
      <c r="A645" s="16"/>
      <c r="B645" s="17"/>
      <c r="C645" s="43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4.25" customHeight="1" x14ac:dyDescent="0.35">
      <c r="A646" s="16"/>
      <c r="B646" s="17"/>
      <c r="C646" s="43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4.25" customHeight="1" x14ac:dyDescent="0.35">
      <c r="A647" s="16"/>
      <c r="B647" s="17"/>
      <c r="C647" s="43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4.25" customHeight="1" x14ac:dyDescent="0.35">
      <c r="A648" s="16"/>
      <c r="B648" s="17"/>
      <c r="C648" s="43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4.25" customHeight="1" x14ac:dyDescent="0.35">
      <c r="A649" s="16"/>
      <c r="B649" s="17"/>
      <c r="C649" s="43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4.25" customHeight="1" x14ac:dyDescent="0.35">
      <c r="A650" s="16"/>
      <c r="B650" s="17"/>
      <c r="C650" s="43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4.25" customHeight="1" x14ac:dyDescent="0.35">
      <c r="A651" s="16"/>
      <c r="B651" s="17"/>
      <c r="C651" s="43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4.25" customHeight="1" x14ac:dyDescent="0.35">
      <c r="A652" s="16"/>
      <c r="B652" s="17"/>
      <c r="C652" s="43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4.25" customHeight="1" x14ac:dyDescent="0.35">
      <c r="A653" s="16"/>
      <c r="B653" s="17"/>
      <c r="C653" s="43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4.25" customHeight="1" x14ac:dyDescent="0.35">
      <c r="A654" s="16"/>
      <c r="B654" s="17"/>
      <c r="C654" s="43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4.25" customHeight="1" x14ac:dyDescent="0.35">
      <c r="A655" s="16"/>
      <c r="B655" s="17"/>
      <c r="C655" s="43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4.25" customHeight="1" x14ac:dyDescent="0.35">
      <c r="A656" s="16"/>
      <c r="B656" s="17"/>
      <c r="C656" s="43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4.25" customHeight="1" x14ac:dyDescent="0.35">
      <c r="A657" s="16"/>
      <c r="B657" s="17"/>
      <c r="C657" s="43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4.25" customHeight="1" x14ac:dyDescent="0.35">
      <c r="A658" s="16"/>
      <c r="B658" s="17"/>
      <c r="C658" s="43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4.25" customHeight="1" x14ac:dyDescent="0.35">
      <c r="A659" s="16"/>
      <c r="B659" s="17"/>
      <c r="C659" s="43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4.25" customHeight="1" x14ac:dyDescent="0.35">
      <c r="A660" s="16"/>
      <c r="B660" s="17"/>
      <c r="C660" s="43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4.25" customHeight="1" x14ac:dyDescent="0.35">
      <c r="A661" s="16"/>
      <c r="B661" s="17"/>
      <c r="C661" s="43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4.25" customHeight="1" x14ac:dyDescent="0.35">
      <c r="A662" s="16"/>
      <c r="B662" s="17"/>
      <c r="C662" s="43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4.25" customHeight="1" x14ac:dyDescent="0.35">
      <c r="A663" s="16"/>
      <c r="B663" s="17"/>
      <c r="C663" s="43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4.25" customHeight="1" x14ac:dyDescent="0.35">
      <c r="A664" s="16"/>
      <c r="B664" s="17"/>
      <c r="C664" s="43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4.25" customHeight="1" x14ac:dyDescent="0.35">
      <c r="A665" s="16"/>
      <c r="B665" s="17"/>
      <c r="C665" s="43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4.25" customHeight="1" x14ac:dyDescent="0.35">
      <c r="A666" s="16"/>
      <c r="B666" s="17"/>
      <c r="C666" s="43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4.25" customHeight="1" x14ac:dyDescent="0.35">
      <c r="A667" s="16"/>
      <c r="B667" s="17"/>
      <c r="C667" s="43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4.25" customHeight="1" x14ac:dyDescent="0.35">
      <c r="A668" s="16"/>
      <c r="B668" s="17"/>
      <c r="C668" s="43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4.25" customHeight="1" x14ac:dyDescent="0.35">
      <c r="A669" s="16"/>
      <c r="B669" s="17"/>
      <c r="C669" s="43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4.25" customHeight="1" x14ac:dyDescent="0.35">
      <c r="A670" s="16"/>
      <c r="B670" s="17"/>
      <c r="C670" s="43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4.25" customHeight="1" x14ac:dyDescent="0.35">
      <c r="A671" s="16"/>
      <c r="B671" s="17"/>
      <c r="C671" s="43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4.25" customHeight="1" x14ac:dyDescent="0.35">
      <c r="A672" s="16"/>
      <c r="B672" s="17"/>
      <c r="C672" s="43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4.25" customHeight="1" x14ac:dyDescent="0.35">
      <c r="A673" s="16"/>
      <c r="B673" s="17"/>
      <c r="C673" s="43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4.25" customHeight="1" x14ac:dyDescent="0.35">
      <c r="A674" s="16"/>
      <c r="B674" s="17"/>
      <c r="C674" s="43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4.25" customHeight="1" x14ac:dyDescent="0.35">
      <c r="A675" s="16"/>
      <c r="B675" s="17"/>
      <c r="C675" s="43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4.25" customHeight="1" x14ac:dyDescent="0.35">
      <c r="A676" s="16"/>
      <c r="B676" s="17"/>
      <c r="C676" s="43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4.25" customHeight="1" x14ac:dyDescent="0.35">
      <c r="A677" s="16"/>
      <c r="B677" s="17"/>
      <c r="C677" s="43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4.25" customHeight="1" x14ac:dyDescent="0.35">
      <c r="A678" s="16"/>
      <c r="B678" s="17"/>
      <c r="C678" s="43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4.25" customHeight="1" x14ac:dyDescent="0.35">
      <c r="A679" s="16"/>
      <c r="B679" s="17"/>
      <c r="C679" s="43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4.25" customHeight="1" x14ac:dyDescent="0.35">
      <c r="A680" s="16"/>
      <c r="B680" s="17"/>
      <c r="C680" s="43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4.25" customHeight="1" x14ac:dyDescent="0.35">
      <c r="A681" s="16"/>
      <c r="B681" s="17"/>
      <c r="C681" s="43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4.25" customHeight="1" x14ac:dyDescent="0.35">
      <c r="A682" s="16"/>
      <c r="B682" s="17"/>
      <c r="C682" s="43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4.25" customHeight="1" x14ac:dyDescent="0.35">
      <c r="A683" s="16"/>
      <c r="B683" s="17"/>
      <c r="C683" s="43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4.25" customHeight="1" x14ac:dyDescent="0.35">
      <c r="A684" s="16"/>
      <c r="B684" s="17"/>
      <c r="C684" s="43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4.25" customHeight="1" x14ac:dyDescent="0.35">
      <c r="A685" s="16"/>
      <c r="B685" s="17"/>
      <c r="C685" s="43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4.25" customHeight="1" x14ac:dyDescent="0.35">
      <c r="A686" s="16"/>
      <c r="B686" s="17"/>
      <c r="C686" s="43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4.25" customHeight="1" x14ac:dyDescent="0.35">
      <c r="A687" s="16"/>
      <c r="B687" s="17"/>
      <c r="C687" s="43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4.25" customHeight="1" x14ac:dyDescent="0.35">
      <c r="A688" s="16"/>
      <c r="B688" s="17"/>
      <c r="C688" s="43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4.25" customHeight="1" x14ac:dyDescent="0.35">
      <c r="A689" s="16"/>
      <c r="B689" s="17"/>
      <c r="C689" s="43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4.25" customHeight="1" x14ac:dyDescent="0.35">
      <c r="A690" s="16"/>
      <c r="B690" s="17"/>
      <c r="C690" s="43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4.25" customHeight="1" x14ac:dyDescent="0.35">
      <c r="A691" s="16"/>
      <c r="B691" s="17"/>
      <c r="C691" s="43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4.25" customHeight="1" x14ac:dyDescent="0.35">
      <c r="A692" s="16"/>
      <c r="B692" s="17"/>
      <c r="C692" s="43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4.25" customHeight="1" x14ac:dyDescent="0.35">
      <c r="A693" s="16"/>
      <c r="B693" s="17"/>
      <c r="C693" s="43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4.25" customHeight="1" x14ac:dyDescent="0.35">
      <c r="A694" s="16"/>
      <c r="B694" s="17"/>
      <c r="C694" s="43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4.25" customHeight="1" x14ac:dyDescent="0.35">
      <c r="A695" s="16"/>
      <c r="B695" s="17"/>
      <c r="C695" s="43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4.25" customHeight="1" x14ac:dyDescent="0.35">
      <c r="A696" s="16"/>
      <c r="B696" s="17"/>
      <c r="C696" s="43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4.25" customHeight="1" x14ac:dyDescent="0.35">
      <c r="A697" s="16"/>
      <c r="B697" s="17"/>
      <c r="C697" s="43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4.25" customHeight="1" x14ac:dyDescent="0.35">
      <c r="A698" s="16"/>
      <c r="B698" s="17"/>
      <c r="C698" s="43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4.25" customHeight="1" x14ac:dyDescent="0.35">
      <c r="A699" s="16"/>
      <c r="B699" s="17"/>
      <c r="C699" s="43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4.25" customHeight="1" x14ac:dyDescent="0.35">
      <c r="A700" s="16"/>
      <c r="B700" s="17"/>
      <c r="C700" s="43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4.25" customHeight="1" x14ac:dyDescent="0.35">
      <c r="A701" s="16"/>
      <c r="B701" s="17"/>
      <c r="C701" s="43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4.25" customHeight="1" x14ac:dyDescent="0.35">
      <c r="A702" s="16"/>
      <c r="B702" s="17"/>
      <c r="C702" s="43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4.25" customHeight="1" x14ac:dyDescent="0.35">
      <c r="A703" s="16"/>
      <c r="B703" s="17"/>
      <c r="C703" s="43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4.25" customHeight="1" x14ac:dyDescent="0.35">
      <c r="A704" s="16"/>
      <c r="B704" s="17"/>
      <c r="C704" s="43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4.25" customHeight="1" x14ac:dyDescent="0.35">
      <c r="A705" s="16"/>
      <c r="B705" s="17"/>
      <c r="C705" s="43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4.25" customHeight="1" x14ac:dyDescent="0.35">
      <c r="A706" s="16"/>
      <c r="B706" s="17"/>
      <c r="C706" s="43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4.25" customHeight="1" x14ac:dyDescent="0.35">
      <c r="A707" s="16"/>
      <c r="B707" s="17"/>
      <c r="C707" s="43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4.25" customHeight="1" x14ac:dyDescent="0.35">
      <c r="A708" s="16"/>
      <c r="B708" s="17"/>
      <c r="C708" s="43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4.25" customHeight="1" x14ac:dyDescent="0.35">
      <c r="A709" s="16"/>
      <c r="B709" s="17"/>
      <c r="C709" s="43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4.25" customHeight="1" x14ac:dyDescent="0.35">
      <c r="A710" s="16"/>
      <c r="B710" s="17"/>
      <c r="C710" s="43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4.25" customHeight="1" x14ac:dyDescent="0.35">
      <c r="A711" s="16"/>
      <c r="B711" s="17"/>
      <c r="C711" s="43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4.25" customHeight="1" x14ac:dyDescent="0.35">
      <c r="A712" s="16"/>
      <c r="B712" s="17"/>
      <c r="C712" s="43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4.25" customHeight="1" x14ac:dyDescent="0.35">
      <c r="A713" s="16"/>
      <c r="B713" s="17"/>
      <c r="C713" s="43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4.25" customHeight="1" x14ac:dyDescent="0.35">
      <c r="A714" s="16"/>
      <c r="B714" s="17"/>
      <c r="C714" s="43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4.25" customHeight="1" x14ac:dyDescent="0.35">
      <c r="A715" s="16"/>
      <c r="B715" s="17"/>
      <c r="C715" s="43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4.25" customHeight="1" x14ac:dyDescent="0.35">
      <c r="A716" s="16"/>
      <c r="B716" s="17"/>
      <c r="C716" s="43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4.25" customHeight="1" x14ac:dyDescent="0.35">
      <c r="A717" s="16"/>
      <c r="B717" s="17"/>
      <c r="C717" s="43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4.25" customHeight="1" x14ac:dyDescent="0.35">
      <c r="A718" s="16"/>
      <c r="B718" s="17"/>
      <c r="C718" s="43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4.25" customHeight="1" x14ac:dyDescent="0.35">
      <c r="A719" s="16"/>
      <c r="B719" s="17"/>
      <c r="C719" s="43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4.25" customHeight="1" x14ac:dyDescent="0.35">
      <c r="A720" s="16"/>
      <c r="B720" s="17"/>
      <c r="C720" s="43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4.25" customHeight="1" x14ac:dyDescent="0.35">
      <c r="A721" s="16"/>
      <c r="B721" s="17"/>
      <c r="C721" s="43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4.25" customHeight="1" x14ac:dyDescent="0.35">
      <c r="A722" s="16"/>
      <c r="B722" s="17"/>
      <c r="C722" s="43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4.25" customHeight="1" x14ac:dyDescent="0.35">
      <c r="A723" s="16"/>
      <c r="B723" s="17"/>
      <c r="C723" s="43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4.25" customHeight="1" x14ac:dyDescent="0.35">
      <c r="A724" s="16"/>
      <c r="B724" s="17"/>
      <c r="C724" s="43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4.25" customHeight="1" x14ac:dyDescent="0.35">
      <c r="A725" s="16"/>
      <c r="B725" s="17"/>
      <c r="C725" s="43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4.25" customHeight="1" x14ac:dyDescent="0.35">
      <c r="A726" s="16"/>
      <c r="B726" s="17"/>
      <c r="C726" s="43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4.25" customHeight="1" x14ac:dyDescent="0.35">
      <c r="A727" s="16"/>
      <c r="B727" s="17"/>
      <c r="C727" s="43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4.25" customHeight="1" x14ac:dyDescent="0.35">
      <c r="A728" s="16"/>
      <c r="B728" s="17"/>
      <c r="C728" s="43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4.25" customHeight="1" x14ac:dyDescent="0.35">
      <c r="A729" s="16"/>
      <c r="B729" s="17"/>
      <c r="C729" s="43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4.25" customHeight="1" x14ac:dyDescent="0.35">
      <c r="A730" s="16"/>
      <c r="B730" s="17"/>
      <c r="C730" s="43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4.25" customHeight="1" x14ac:dyDescent="0.35">
      <c r="A731" s="16"/>
      <c r="B731" s="17"/>
      <c r="C731" s="43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4.25" customHeight="1" x14ac:dyDescent="0.35">
      <c r="A732" s="16"/>
      <c r="B732" s="17"/>
      <c r="C732" s="43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4.25" customHeight="1" x14ac:dyDescent="0.35">
      <c r="A733" s="16"/>
      <c r="B733" s="17"/>
      <c r="C733" s="43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4.25" customHeight="1" x14ac:dyDescent="0.35">
      <c r="A734" s="16"/>
      <c r="B734" s="17"/>
      <c r="C734" s="43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4.25" customHeight="1" x14ac:dyDescent="0.35">
      <c r="A735" s="16"/>
      <c r="B735" s="17"/>
      <c r="C735" s="43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4.25" customHeight="1" x14ac:dyDescent="0.35">
      <c r="A736" s="16"/>
      <c r="B736" s="17"/>
      <c r="C736" s="43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4.25" customHeight="1" x14ac:dyDescent="0.35">
      <c r="A737" s="16"/>
      <c r="B737" s="17"/>
      <c r="C737" s="43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4.25" customHeight="1" x14ac:dyDescent="0.35">
      <c r="A738" s="16"/>
      <c r="B738" s="17"/>
      <c r="C738" s="43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4.25" customHeight="1" x14ac:dyDescent="0.35">
      <c r="A739" s="16"/>
      <c r="B739" s="17"/>
      <c r="C739" s="43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4.25" customHeight="1" x14ac:dyDescent="0.35">
      <c r="A740" s="16"/>
      <c r="B740" s="17"/>
      <c r="C740" s="43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4.25" customHeight="1" x14ac:dyDescent="0.35">
      <c r="A741" s="16"/>
      <c r="B741" s="17"/>
      <c r="C741" s="43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4.25" customHeight="1" x14ac:dyDescent="0.35">
      <c r="A742" s="16"/>
      <c r="B742" s="17"/>
      <c r="C742" s="43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4.25" customHeight="1" x14ac:dyDescent="0.35">
      <c r="A743" s="16"/>
      <c r="B743" s="17"/>
      <c r="C743" s="43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4.25" customHeight="1" x14ac:dyDescent="0.35">
      <c r="A744" s="16"/>
      <c r="B744" s="17"/>
      <c r="C744" s="43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4.25" customHeight="1" x14ac:dyDescent="0.35">
      <c r="A745" s="16"/>
      <c r="B745" s="17"/>
      <c r="C745" s="43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4.25" customHeight="1" x14ac:dyDescent="0.35">
      <c r="A746" s="16"/>
      <c r="B746" s="17"/>
      <c r="C746" s="43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4.25" customHeight="1" x14ac:dyDescent="0.35">
      <c r="A747" s="16"/>
      <c r="B747" s="17"/>
      <c r="C747" s="43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4.25" customHeight="1" x14ac:dyDescent="0.35">
      <c r="A748" s="16"/>
      <c r="B748" s="17"/>
      <c r="C748" s="43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4.25" customHeight="1" x14ac:dyDescent="0.35">
      <c r="A749" s="16"/>
      <c r="B749" s="17"/>
      <c r="C749" s="43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4.25" customHeight="1" x14ac:dyDescent="0.35">
      <c r="A750" s="16"/>
      <c r="B750" s="17"/>
      <c r="C750" s="43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4.25" customHeight="1" x14ac:dyDescent="0.35">
      <c r="A751" s="16"/>
      <c r="B751" s="17"/>
      <c r="C751" s="43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4.25" customHeight="1" x14ac:dyDescent="0.35">
      <c r="A752" s="16"/>
      <c r="B752" s="17"/>
      <c r="C752" s="43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4.25" customHeight="1" x14ac:dyDescent="0.35">
      <c r="A753" s="16"/>
      <c r="B753" s="17"/>
      <c r="C753" s="43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4.25" customHeight="1" x14ac:dyDescent="0.35">
      <c r="A754" s="16"/>
      <c r="B754" s="17"/>
      <c r="C754" s="43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4.25" customHeight="1" x14ac:dyDescent="0.35">
      <c r="A755" s="16"/>
      <c r="B755" s="17"/>
      <c r="C755" s="43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4.25" customHeight="1" x14ac:dyDescent="0.35">
      <c r="A756" s="16"/>
      <c r="B756" s="17"/>
      <c r="C756" s="43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4.25" customHeight="1" x14ac:dyDescent="0.35">
      <c r="A757" s="16"/>
      <c r="B757" s="17"/>
      <c r="C757" s="43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4.25" customHeight="1" x14ac:dyDescent="0.35">
      <c r="A758" s="16"/>
      <c r="B758" s="17"/>
      <c r="C758" s="43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4.25" customHeight="1" x14ac:dyDescent="0.35">
      <c r="A759" s="16"/>
      <c r="B759" s="17"/>
      <c r="C759" s="43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4.25" customHeight="1" x14ac:dyDescent="0.35">
      <c r="A760" s="16"/>
      <c r="B760" s="17"/>
      <c r="C760" s="43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4.25" customHeight="1" x14ac:dyDescent="0.35">
      <c r="A761" s="16"/>
      <c r="B761" s="17"/>
      <c r="C761" s="43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4.25" customHeight="1" x14ac:dyDescent="0.35">
      <c r="A762" s="16"/>
      <c r="B762" s="17"/>
      <c r="C762" s="43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4.25" customHeight="1" x14ac:dyDescent="0.35">
      <c r="A763" s="16"/>
      <c r="B763" s="17"/>
      <c r="C763" s="43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4.25" customHeight="1" x14ac:dyDescent="0.35">
      <c r="A764" s="16"/>
      <c r="B764" s="17"/>
      <c r="C764" s="43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4.25" customHeight="1" x14ac:dyDescent="0.35">
      <c r="A765" s="16"/>
      <c r="B765" s="17"/>
      <c r="C765" s="43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4.25" customHeight="1" x14ac:dyDescent="0.35">
      <c r="A766" s="16"/>
      <c r="B766" s="17"/>
      <c r="C766" s="43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4.25" customHeight="1" x14ac:dyDescent="0.35">
      <c r="A767" s="16"/>
      <c r="B767" s="17"/>
      <c r="C767" s="43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4.25" customHeight="1" x14ac:dyDescent="0.35">
      <c r="A768" s="16"/>
      <c r="B768" s="17"/>
      <c r="C768" s="43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4.25" customHeight="1" x14ac:dyDescent="0.35">
      <c r="A769" s="16"/>
      <c r="B769" s="17"/>
      <c r="C769" s="43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4.25" customHeight="1" x14ac:dyDescent="0.35">
      <c r="A770" s="16"/>
      <c r="B770" s="17"/>
      <c r="C770" s="43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4.25" customHeight="1" x14ac:dyDescent="0.35">
      <c r="A771" s="16"/>
      <c r="B771" s="17"/>
      <c r="C771" s="43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4.25" customHeight="1" x14ac:dyDescent="0.35">
      <c r="A772" s="16"/>
      <c r="B772" s="17"/>
      <c r="C772" s="43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4.25" customHeight="1" x14ac:dyDescent="0.35">
      <c r="A773" s="16"/>
      <c r="B773" s="17"/>
      <c r="C773" s="43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4.25" customHeight="1" x14ac:dyDescent="0.35">
      <c r="A774" s="16"/>
      <c r="B774" s="17"/>
      <c r="C774" s="43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4.25" customHeight="1" x14ac:dyDescent="0.35">
      <c r="A775" s="16"/>
      <c r="B775" s="17"/>
      <c r="C775" s="43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4.25" customHeight="1" x14ac:dyDescent="0.35">
      <c r="A776" s="16"/>
      <c r="B776" s="17"/>
      <c r="C776" s="43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4.25" customHeight="1" x14ac:dyDescent="0.35">
      <c r="A777" s="16"/>
      <c r="B777" s="17"/>
      <c r="C777" s="43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4.25" customHeight="1" x14ac:dyDescent="0.35">
      <c r="A778" s="16"/>
      <c r="B778" s="17"/>
      <c r="C778" s="43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4.25" customHeight="1" x14ac:dyDescent="0.35">
      <c r="A779" s="16"/>
      <c r="B779" s="17"/>
      <c r="C779" s="43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4.25" customHeight="1" x14ac:dyDescent="0.35">
      <c r="A780" s="16"/>
      <c r="B780" s="17"/>
      <c r="C780" s="43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4.25" customHeight="1" x14ac:dyDescent="0.35">
      <c r="A781" s="16"/>
      <c r="B781" s="17"/>
      <c r="C781" s="43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4.25" customHeight="1" x14ac:dyDescent="0.35">
      <c r="A782" s="16"/>
      <c r="B782" s="17"/>
      <c r="C782" s="43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4.25" customHeight="1" x14ac:dyDescent="0.35">
      <c r="A783" s="16"/>
      <c r="B783" s="17"/>
      <c r="C783" s="43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4.25" customHeight="1" x14ac:dyDescent="0.35">
      <c r="A784" s="16"/>
      <c r="B784" s="17"/>
      <c r="C784" s="43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4.25" customHeight="1" x14ac:dyDescent="0.35">
      <c r="A785" s="16"/>
      <c r="B785" s="17"/>
      <c r="C785" s="43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4.25" customHeight="1" x14ac:dyDescent="0.35">
      <c r="A786" s="16"/>
      <c r="B786" s="17"/>
      <c r="C786" s="43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4.25" customHeight="1" x14ac:dyDescent="0.35">
      <c r="A787" s="16"/>
      <c r="B787" s="17"/>
      <c r="C787" s="43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4.25" customHeight="1" x14ac:dyDescent="0.35">
      <c r="A788" s="16"/>
      <c r="B788" s="17"/>
      <c r="C788" s="43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4.25" customHeight="1" x14ac:dyDescent="0.35">
      <c r="A789" s="16"/>
      <c r="B789" s="17"/>
      <c r="C789" s="43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4.25" customHeight="1" x14ac:dyDescent="0.35">
      <c r="A790" s="16"/>
      <c r="B790" s="17"/>
      <c r="C790" s="43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4.25" customHeight="1" x14ac:dyDescent="0.35">
      <c r="A791" s="16"/>
      <c r="B791" s="17"/>
      <c r="C791" s="43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4.25" customHeight="1" x14ac:dyDescent="0.35">
      <c r="A792" s="16"/>
      <c r="B792" s="17"/>
      <c r="C792" s="43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4.25" customHeight="1" x14ac:dyDescent="0.35">
      <c r="A793" s="16"/>
      <c r="B793" s="17"/>
      <c r="C793" s="43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4.25" customHeight="1" x14ac:dyDescent="0.35">
      <c r="A794" s="16"/>
      <c r="B794" s="17"/>
      <c r="C794" s="43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4.25" customHeight="1" x14ac:dyDescent="0.35">
      <c r="A795" s="16"/>
      <c r="B795" s="17"/>
      <c r="C795" s="43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4.25" customHeight="1" x14ac:dyDescent="0.35">
      <c r="A796" s="16"/>
      <c r="B796" s="17"/>
      <c r="C796" s="43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4.25" customHeight="1" x14ac:dyDescent="0.35">
      <c r="A797" s="16"/>
      <c r="B797" s="17"/>
      <c r="C797" s="43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4.25" customHeight="1" x14ac:dyDescent="0.35">
      <c r="A798" s="16"/>
      <c r="B798" s="17"/>
      <c r="C798" s="43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4.25" customHeight="1" x14ac:dyDescent="0.35">
      <c r="A799" s="16"/>
      <c r="B799" s="17"/>
      <c r="C799" s="43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4.25" customHeight="1" x14ac:dyDescent="0.35">
      <c r="A800" s="16"/>
      <c r="B800" s="17"/>
      <c r="C800" s="43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4.25" customHeight="1" x14ac:dyDescent="0.35">
      <c r="A801" s="16"/>
      <c r="B801" s="17"/>
      <c r="C801" s="43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4.25" customHeight="1" x14ac:dyDescent="0.35">
      <c r="A802" s="16"/>
      <c r="B802" s="17"/>
      <c r="C802" s="43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4.25" customHeight="1" x14ac:dyDescent="0.35">
      <c r="A803" s="16"/>
      <c r="B803" s="17"/>
      <c r="C803" s="43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4.25" customHeight="1" x14ac:dyDescent="0.35">
      <c r="A804" s="16"/>
      <c r="B804" s="17"/>
      <c r="C804" s="43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4.25" customHeight="1" x14ac:dyDescent="0.35">
      <c r="A805" s="16"/>
      <c r="B805" s="17"/>
      <c r="C805" s="43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4.25" customHeight="1" x14ac:dyDescent="0.35">
      <c r="A806" s="16"/>
      <c r="B806" s="17"/>
      <c r="C806" s="43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4.25" customHeight="1" x14ac:dyDescent="0.35">
      <c r="A807" s="16"/>
      <c r="B807" s="17"/>
      <c r="C807" s="43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4.25" customHeight="1" x14ac:dyDescent="0.35">
      <c r="A808" s="16"/>
      <c r="B808" s="17"/>
      <c r="C808" s="43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4.25" customHeight="1" x14ac:dyDescent="0.35">
      <c r="A809" s="16"/>
      <c r="B809" s="17"/>
      <c r="C809" s="43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4.25" customHeight="1" x14ac:dyDescent="0.35">
      <c r="A810" s="16"/>
      <c r="B810" s="17"/>
      <c r="C810" s="43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4.25" customHeight="1" x14ac:dyDescent="0.35">
      <c r="A811" s="16"/>
      <c r="B811" s="17"/>
      <c r="C811" s="43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4.25" customHeight="1" x14ac:dyDescent="0.35">
      <c r="A812" s="16"/>
      <c r="B812" s="17"/>
      <c r="C812" s="43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4.25" customHeight="1" x14ac:dyDescent="0.35">
      <c r="A813" s="16"/>
      <c r="B813" s="17"/>
      <c r="C813" s="43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4.25" customHeight="1" x14ac:dyDescent="0.35">
      <c r="A814" s="16"/>
      <c r="B814" s="17"/>
      <c r="C814" s="43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4.25" customHeight="1" x14ac:dyDescent="0.35">
      <c r="A815" s="16"/>
      <c r="B815" s="17"/>
      <c r="C815" s="43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4.25" customHeight="1" x14ac:dyDescent="0.35">
      <c r="A816" s="16"/>
      <c r="B816" s="17"/>
      <c r="C816" s="43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4.25" customHeight="1" x14ac:dyDescent="0.35">
      <c r="A817" s="16"/>
      <c r="B817" s="17"/>
      <c r="C817" s="43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4.25" customHeight="1" x14ac:dyDescent="0.35">
      <c r="A818" s="16"/>
      <c r="B818" s="17"/>
      <c r="C818" s="43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4.25" customHeight="1" x14ac:dyDescent="0.35">
      <c r="A819" s="16"/>
      <c r="B819" s="17"/>
      <c r="C819" s="43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4.25" customHeight="1" x14ac:dyDescent="0.35">
      <c r="A820" s="16"/>
      <c r="B820" s="17"/>
      <c r="C820" s="43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4.25" customHeight="1" x14ac:dyDescent="0.35">
      <c r="A821" s="16"/>
      <c r="B821" s="17"/>
      <c r="C821" s="43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4.25" customHeight="1" x14ac:dyDescent="0.35">
      <c r="A822" s="16"/>
      <c r="B822" s="17"/>
      <c r="C822" s="43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4.25" customHeight="1" x14ac:dyDescent="0.35">
      <c r="A823" s="16"/>
      <c r="B823" s="17"/>
      <c r="C823" s="43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4.25" customHeight="1" x14ac:dyDescent="0.35">
      <c r="A824" s="16"/>
      <c r="B824" s="17"/>
      <c r="C824" s="43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4.25" customHeight="1" x14ac:dyDescent="0.35">
      <c r="A825" s="16"/>
      <c r="B825" s="17"/>
      <c r="C825" s="43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4.25" customHeight="1" x14ac:dyDescent="0.35">
      <c r="A826" s="16"/>
      <c r="B826" s="17"/>
      <c r="C826" s="43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4.25" customHeight="1" x14ac:dyDescent="0.35">
      <c r="A827" s="16"/>
      <c r="B827" s="17"/>
      <c r="C827" s="43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4.25" customHeight="1" x14ac:dyDescent="0.35">
      <c r="A828" s="16"/>
      <c r="B828" s="17"/>
      <c r="C828" s="43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4.25" customHeight="1" x14ac:dyDescent="0.35">
      <c r="A829" s="16"/>
      <c r="B829" s="17"/>
      <c r="C829" s="43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4.25" customHeight="1" x14ac:dyDescent="0.35">
      <c r="A830" s="16"/>
      <c r="B830" s="17"/>
      <c r="C830" s="43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4.25" customHeight="1" x14ac:dyDescent="0.35">
      <c r="A831" s="16"/>
      <c r="B831" s="17"/>
      <c r="C831" s="43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4.25" customHeight="1" x14ac:dyDescent="0.35">
      <c r="A832" s="16"/>
      <c r="B832" s="17"/>
      <c r="C832" s="43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4.25" customHeight="1" x14ac:dyDescent="0.35">
      <c r="A833" s="16"/>
      <c r="B833" s="17"/>
      <c r="C833" s="43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4.25" customHeight="1" x14ac:dyDescent="0.35">
      <c r="A834" s="16"/>
      <c r="B834" s="17"/>
      <c r="C834" s="43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4.25" customHeight="1" x14ac:dyDescent="0.35">
      <c r="A835" s="16"/>
      <c r="B835" s="17"/>
      <c r="C835" s="43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4.25" customHeight="1" x14ac:dyDescent="0.35">
      <c r="A836" s="16"/>
      <c r="B836" s="17"/>
      <c r="C836" s="43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4.25" customHeight="1" x14ac:dyDescent="0.35">
      <c r="A837" s="16"/>
      <c r="B837" s="17"/>
      <c r="C837" s="43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4.25" customHeight="1" x14ac:dyDescent="0.35">
      <c r="A838" s="16"/>
      <c r="B838" s="17"/>
      <c r="C838" s="43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4.25" customHeight="1" x14ac:dyDescent="0.35">
      <c r="A839" s="16"/>
      <c r="B839" s="17"/>
      <c r="C839" s="43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4.25" customHeight="1" x14ac:dyDescent="0.35">
      <c r="A840" s="16"/>
      <c r="B840" s="17"/>
      <c r="C840" s="43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4.25" customHeight="1" x14ac:dyDescent="0.35">
      <c r="A841" s="16"/>
      <c r="B841" s="17"/>
      <c r="C841" s="43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4.25" customHeight="1" x14ac:dyDescent="0.35">
      <c r="A842" s="16"/>
      <c r="B842" s="17"/>
      <c r="C842" s="43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4.25" customHeight="1" x14ac:dyDescent="0.35">
      <c r="A843" s="16"/>
      <c r="B843" s="17"/>
      <c r="C843" s="43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4.25" customHeight="1" x14ac:dyDescent="0.35">
      <c r="A844" s="16"/>
      <c r="B844" s="17"/>
      <c r="C844" s="43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4.25" customHeight="1" x14ac:dyDescent="0.35">
      <c r="A845" s="16"/>
      <c r="B845" s="17"/>
      <c r="C845" s="43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4.25" customHeight="1" x14ac:dyDescent="0.35">
      <c r="A846" s="16"/>
      <c r="B846" s="17"/>
      <c r="C846" s="43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4.25" customHeight="1" x14ac:dyDescent="0.35">
      <c r="A847" s="16"/>
      <c r="B847" s="17"/>
      <c r="C847" s="43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4.25" customHeight="1" x14ac:dyDescent="0.35">
      <c r="A848" s="16"/>
      <c r="B848" s="17"/>
      <c r="C848" s="43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4.25" customHeight="1" x14ac:dyDescent="0.35">
      <c r="A849" s="16"/>
      <c r="B849" s="17"/>
      <c r="C849" s="43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4.25" customHeight="1" x14ac:dyDescent="0.35">
      <c r="A850" s="16"/>
      <c r="B850" s="17"/>
      <c r="C850" s="43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4.25" customHeight="1" x14ac:dyDescent="0.35">
      <c r="A851" s="16"/>
      <c r="B851" s="17"/>
      <c r="C851" s="43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4.25" customHeight="1" x14ac:dyDescent="0.35">
      <c r="A852" s="16"/>
      <c r="B852" s="17"/>
      <c r="C852" s="43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4.25" customHeight="1" x14ac:dyDescent="0.35">
      <c r="A853" s="16"/>
      <c r="B853" s="17"/>
      <c r="C853" s="43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4.25" customHeight="1" x14ac:dyDescent="0.35">
      <c r="A854" s="16"/>
      <c r="B854" s="17"/>
      <c r="C854" s="43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4.25" customHeight="1" x14ac:dyDescent="0.35">
      <c r="A855" s="16"/>
      <c r="B855" s="17"/>
      <c r="C855" s="43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4.25" customHeight="1" x14ac:dyDescent="0.35">
      <c r="A856" s="16"/>
      <c r="B856" s="17"/>
      <c r="C856" s="43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4.25" customHeight="1" x14ac:dyDescent="0.35">
      <c r="A857" s="16"/>
      <c r="B857" s="17"/>
      <c r="C857" s="43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4.25" customHeight="1" x14ac:dyDescent="0.35">
      <c r="A858" s="16"/>
      <c r="B858" s="17"/>
      <c r="C858" s="43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4.25" customHeight="1" x14ac:dyDescent="0.35">
      <c r="A859" s="16"/>
      <c r="B859" s="17"/>
      <c r="C859" s="43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4.25" customHeight="1" x14ac:dyDescent="0.35">
      <c r="A860" s="16"/>
      <c r="B860" s="17"/>
      <c r="C860" s="43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4.25" customHeight="1" x14ac:dyDescent="0.35">
      <c r="A861" s="16"/>
      <c r="B861" s="17"/>
      <c r="C861" s="43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4.25" customHeight="1" x14ac:dyDescent="0.35">
      <c r="A862" s="16"/>
      <c r="B862" s="17"/>
      <c r="C862" s="43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4.25" customHeight="1" x14ac:dyDescent="0.35">
      <c r="A863" s="16"/>
      <c r="B863" s="17"/>
      <c r="C863" s="43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4.25" customHeight="1" x14ac:dyDescent="0.35">
      <c r="A864" s="16"/>
      <c r="B864" s="17"/>
      <c r="C864" s="43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4.25" customHeight="1" x14ac:dyDescent="0.35">
      <c r="A865" s="16"/>
      <c r="B865" s="17"/>
      <c r="C865" s="43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4.25" customHeight="1" x14ac:dyDescent="0.35">
      <c r="A866" s="16"/>
      <c r="B866" s="17"/>
      <c r="C866" s="43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4.25" customHeight="1" x14ac:dyDescent="0.35">
      <c r="A867" s="16"/>
      <c r="B867" s="17"/>
      <c r="C867" s="43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4.25" customHeight="1" x14ac:dyDescent="0.35">
      <c r="A868" s="16"/>
      <c r="B868" s="17"/>
      <c r="C868" s="43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4.25" customHeight="1" x14ac:dyDescent="0.35">
      <c r="A869" s="16"/>
      <c r="B869" s="17"/>
      <c r="C869" s="43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4.25" customHeight="1" x14ac:dyDescent="0.35">
      <c r="A870" s="16"/>
      <c r="B870" s="17"/>
      <c r="C870" s="43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4.25" customHeight="1" x14ac:dyDescent="0.35">
      <c r="A871" s="16"/>
      <c r="B871" s="17"/>
      <c r="C871" s="43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4.25" customHeight="1" x14ac:dyDescent="0.35">
      <c r="A872" s="16"/>
      <c r="B872" s="17"/>
      <c r="C872" s="43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4.25" customHeight="1" x14ac:dyDescent="0.35">
      <c r="A873" s="16"/>
      <c r="B873" s="17"/>
      <c r="C873" s="43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4.25" customHeight="1" x14ac:dyDescent="0.35">
      <c r="A874" s="16"/>
      <c r="B874" s="17"/>
      <c r="C874" s="43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4.25" customHeight="1" x14ac:dyDescent="0.35">
      <c r="A875" s="16"/>
      <c r="B875" s="17"/>
      <c r="C875" s="43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4.25" customHeight="1" x14ac:dyDescent="0.35">
      <c r="A876" s="16"/>
      <c r="B876" s="17"/>
      <c r="C876" s="43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4.25" customHeight="1" x14ac:dyDescent="0.35">
      <c r="A877" s="16"/>
      <c r="B877" s="17"/>
      <c r="C877" s="43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4.25" customHeight="1" x14ac:dyDescent="0.35">
      <c r="A878" s="16"/>
      <c r="B878" s="17"/>
      <c r="C878" s="43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4.25" customHeight="1" x14ac:dyDescent="0.35">
      <c r="A879" s="16"/>
      <c r="B879" s="17"/>
      <c r="C879" s="43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4.25" customHeight="1" x14ac:dyDescent="0.35">
      <c r="A880" s="16"/>
      <c r="B880" s="17"/>
      <c r="C880" s="43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4.25" customHeight="1" x14ac:dyDescent="0.35">
      <c r="A881" s="16"/>
      <c r="B881" s="17"/>
      <c r="C881" s="43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4.25" customHeight="1" x14ac:dyDescent="0.35">
      <c r="A882" s="16"/>
      <c r="B882" s="17"/>
      <c r="C882" s="43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4.25" customHeight="1" x14ac:dyDescent="0.35">
      <c r="A883" s="16"/>
      <c r="B883" s="17"/>
      <c r="C883" s="43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4.25" customHeight="1" x14ac:dyDescent="0.35">
      <c r="A884" s="16"/>
      <c r="B884" s="17"/>
      <c r="C884" s="43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4.25" customHeight="1" x14ac:dyDescent="0.35">
      <c r="A885" s="16"/>
      <c r="B885" s="17"/>
      <c r="C885" s="43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4.25" customHeight="1" x14ac:dyDescent="0.35">
      <c r="A886" s="16"/>
      <c r="B886" s="17"/>
      <c r="C886" s="43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4.25" customHeight="1" x14ac:dyDescent="0.35">
      <c r="A887" s="16"/>
      <c r="B887" s="17"/>
      <c r="C887" s="43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4.25" customHeight="1" x14ac:dyDescent="0.35">
      <c r="A888" s="16"/>
      <c r="B888" s="17"/>
      <c r="C888" s="43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4.25" customHeight="1" x14ac:dyDescent="0.35">
      <c r="A889" s="16"/>
      <c r="B889" s="17"/>
      <c r="C889" s="43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4.25" customHeight="1" x14ac:dyDescent="0.35">
      <c r="A890" s="16"/>
      <c r="B890" s="17"/>
      <c r="C890" s="43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4.25" customHeight="1" x14ac:dyDescent="0.35">
      <c r="A891" s="16"/>
      <c r="B891" s="17"/>
      <c r="C891" s="43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4.25" customHeight="1" x14ac:dyDescent="0.35">
      <c r="A892" s="16"/>
      <c r="B892" s="17"/>
      <c r="C892" s="43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4.25" customHeight="1" x14ac:dyDescent="0.35">
      <c r="A893" s="16"/>
      <c r="B893" s="17"/>
      <c r="C893" s="43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4.25" customHeight="1" x14ac:dyDescent="0.35">
      <c r="A894" s="16"/>
      <c r="B894" s="17"/>
      <c r="C894" s="43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4.25" customHeight="1" x14ac:dyDescent="0.35">
      <c r="A895" s="16"/>
      <c r="B895" s="17"/>
      <c r="C895" s="43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4.25" customHeight="1" x14ac:dyDescent="0.35">
      <c r="A896" s="16"/>
      <c r="B896" s="17"/>
      <c r="C896" s="43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4.25" customHeight="1" x14ac:dyDescent="0.35">
      <c r="A897" s="16"/>
      <c r="B897" s="17"/>
      <c r="C897" s="43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4.25" customHeight="1" x14ac:dyDescent="0.35">
      <c r="A898" s="16"/>
      <c r="B898" s="17"/>
      <c r="C898" s="43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4.25" customHeight="1" x14ac:dyDescent="0.35">
      <c r="A899" s="16"/>
      <c r="B899" s="17"/>
      <c r="C899" s="43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4.25" customHeight="1" x14ac:dyDescent="0.35">
      <c r="A900" s="16"/>
      <c r="B900" s="17"/>
      <c r="C900" s="43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4.25" customHeight="1" x14ac:dyDescent="0.35">
      <c r="A901" s="16"/>
      <c r="B901" s="17"/>
      <c r="C901" s="43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4.25" customHeight="1" x14ac:dyDescent="0.35">
      <c r="A902" s="16"/>
      <c r="B902" s="17"/>
      <c r="C902" s="43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4.25" customHeight="1" x14ac:dyDescent="0.35">
      <c r="A903" s="16"/>
      <c r="B903" s="17"/>
      <c r="C903" s="43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4.25" customHeight="1" x14ac:dyDescent="0.35">
      <c r="A904" s="16"/>
      <c r="B904" s="17"/>
      <c r="C904" s="43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4.25" customHeight="1" x14ac:dyDescent="0.35">
      <c r="A905" s="16"/>
      <c r="B905" s="17"/>
      <c r="C905" s="43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4.25" customHeight="1" x14ac:dyDescent="0.35">
      <c r="A906" s="16"/>
      <c r="B906" s="17"/>
      <c r="C906" s="43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4.25" customHeight="1" x14ac:dyDescent="0.35">
      <c r="A907" s="16"/>
      <c r="B907" s="17"/>
      <c r="C907" s="43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4.25" customHeight="1" x14ac:dyDescent="0.35">
      <c r="A908" s="16"/>
      <c r="B908" s="17"/>
      <c r="C908" s="43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4.25" customHeight="1" x14ac:dyDescent="0.35">
      <c r="A909" s="16"/>
      <c r="B909" s="17"/>
      <c r="C909" s="43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4.25" customHeight="1" x14ac:dyDescent="0.35">
      <c r="A910" s="16"/>
      <c r="B910" s="17"/>
      <c r="C910" s="43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4.25" customHeight="1" x14ac:dyDescent="0.35">
      <c r="A911" s="16"/>
      <c r="B911" s="17"/>
      <c r="C911" s="43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4.25" customHeight="1" x14ac:dyDescent="0.35">
      <c r="A912" s="16"/>
      <c r="B912" s="17"/>
      <c r="C912" s="43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4.25" customHeight="1" x14ac:dyDescent="0.35">
      <c r="A913" s="16"/>
      <c r="B913" s="17"/>
      <c r="C913" s="43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4.25" customHeight="1" x14ac:dyDescent="0.35">
      <c r="A914" s="16"/>
      <c r="B914" s="17"/>
      <c r="C914" s="43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4.25" customHeight="1" x14ac:dyDescent="0.35">
      <c r="A915" s="16"/>
      <c r="B915" s="17"/>
      <c r="C915" s="43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4.25" customHeight="1" x14ac:dyDescent="0.35">
      <c r="A916" s="16"/>
      <c r="B916" s="17"/>
      <c r="C916" s="43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4.25" customHeight="1" x14ac:dyDescent="0.35">
      <c r="A917" s="16"/>
      <c r="B917" s="17"/>
      <c r="C917" s="43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4.25" customHeight="1" x14ac:dyDescent="0.35">
      <c r="A918" s="16"/>
      <c r="B918" s="17"/>
      <c r="C918" s="43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4.25" customHeight="1" x14ac:dyDescent="0.35">
      <c r="A919" s="16"/>
      <c r="B919" s="17"/>
      <c r="C919" s="43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4.25" customHeight="1" x14ac:dyDescent="0.35">
      <c r="A920" s="16"/>
      <c r="B920" s="17"/>
      <c r="C920" s="43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4.25" customHeight="1" x14ac:dyDescent="0.35">
      <c r="A921" s="16"/>
      <c r="B921" s="17"/>
      <c r="C921" s="43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4.25" customHeight="1" x14ac:dyDescent="0.35">
      <c r="A922" s="16"/>
      <c r="B922" s="17"/>
      <c r="C922" s="43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4.25" customHeight="1" x14ac:dyDescent="0.35">
      <c r="A923" s="16"/>
      <c r="B923" s="17"/>
      <c r="C923" s="43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4.25" customHeight="1" x14ac:dyDescent="0.35">
      <c r="A924" s="16"/>
      <c r="B924" s="17"/>
      <c r="C924" s="43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4.25" customHeight="1" x14ac:dyDescent="0.35">
      <c r="A925" s="16"/>
      <c r="B925" s="17"/>
      <c r="C925" s="43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4.25" customHeight="1" x14ac:dyDescent="0.35">
      <c r="A926" s="16"/>
      <c r="B926" s="17"/>
      <c r="C926" s="43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4.25" customHeight="1" x14ac:dyDescent="0.35">
      <c r="A927" s="16"/>
      <c r="B927" s="17"/>
      <c r="C927" s="43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4.25" customHeight="1" x14ac:dyDescent="0.35">
      <c r="A928" s="16"/>
      <c r="B928" s="17"/>
      <c r="C928" s="43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4.25" customHeight="1" x14ac:dyDescent="0.35">
      <c r="A929" s="16"/>
      <c r="B929" s="17"/>
      <c r="C929" s="43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4.25" customHeight="1" x14ac:dyDescent="0.35">
      <c r="A930" s="16"/>
      <c r="B930" s="17"/>
      <c r="C930" s="43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4.25" customHeight="1" x14ac:dyDescent="0.35">
      <c r="A931" s="16"/>
      <c r="B931" s="17"/>
      <c r="C931" s="43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4.25" customHeight="1" x14ac:dyDescent="0.35">
      <c r="A932" s="16"/>
      <c r="B932" s="17"/>
      <c r="C932" s="43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4.25" customHeight="1" x14ac:dyDescent="0.35">
      <c r="A933" s="16"/>
      <c r="B933" s="17"/>
      <c r="C933" s="43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4.25" customHeight="1" x14ac:dyDescent="0.35">
      <c r="A934" s="16"/>
      <c r="B934" s="17"/>
      <c r="C934" s="43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4.25" customHeight="1" x14ac:dyDescent="0.35">
      <c r="A935" s="16"/>
      <c r="B935" s="17"/>
      <c r="C935" s="43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4.25" customHeight="1" x14ac:dyDescent="0.35">
      <c r="A936" s="16"/>
      <c r="B936" s="17"/>
      <c r="C936" s="43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4.25" customHeight="1" x14ac:dyDescent="0.35">
      <c r="A937" s="16"/>
      <c r="B937" s="17"/>
      <c r="C937" s="43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4.25" customHeight="1" x14ac:dyDescent="0.35">
      <c r="A938" s="16"/>
      <c r="B938" s="17"/>
      <c r="C938" s="43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4.25" customHeight="1" x14ac:dyDescent="0.35">
      <c r="A939" s="16"/>
      <c r="B939" s="17"/>
      <c r="C939" s="43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4.25" customHeight="1" x14ac:dyDescent="0.35">
      <c r="A940" s="16"/>
      <c r="B940" s="17"/>
      <c r="C940" s="43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4.25" customHeight="1" x14ac:dyDescent="0.35">
      <c r="A941" s="16"/>
      <c r="B941" s="17"/>
      <c r="C941" s="43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4.25" customHeight="1" x14ac:dyDescent="0.35">
      <c r="A942" s="16"/>
      <c r="B942" s="17"/>
      <c r="C942" s="43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4.25" customHeight="1" x14ac:dyDescent="0.35">
      <c r="A943" s="16"/>
      <c r="B943" s="17"/>
      <c r="C943" s="43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4.25" customHeight="1" x14ac:dyDescent="0.35">
      <c r="A944" s="16"/>
      <c r="B944" s="17"/>
      <c r="C944" s="43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4.25" customHeight="1" x14ac:dyDescent="0.35">
      <c r="A945" s="16"/>
      <c r="B945" s="17"/>
      <c r="C945" s="43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4.25" customHeight="1" x14ac:dyDescent="0.35">
      <c r="A946" s="16"/>
      <c r="B946" s="17"/>
      <c r="C946" s="43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4.25" customHeight="1" x14ac:dyDescent="0.35">
      <c r="A947" s="16"/>
      <c r="B947" s="17"/>
      <c r="C947" s="43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4.25" customHeight="1" x14ac:dyDescent="0.35">
      <c r="A948" s="16"/>
      <c r="B948" s="17"/>
      <c r="C948" s="43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4.25" customHeight="1" x14ac:dyDescent="0.35">
      <c r="A949" s="16"/>
      <c r="B949" s="17"/>
      <c r="C949" s="43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4.25" customHeight="1" x14ac:dyDescent="0.35">
      <c r="A950" s="16"/>
      <c r="B950" s="17"/>
      <c r="C950" s="43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4.25" customHeight="1" x14ac:dyDescent="0.35">
      <c r="A951" s="16"/>
      <c r="B951" s="17"/>
      <c r="C951" s="43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4.25" customHeight="1" x14ac:dyDescent="0.35">
      <c r="A952" s="16"/>
      <c r="B952" s="17"/>
      <c r="C952" s="43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4.25" customHeight="1" x14ac:dyDescent="0.35">
      <c r="A953" s="16"/>
      <c r="B953" s="17"/>
      <c r="C953" s="43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4.25" customHeight="1" x14ac:dyDescent="0.35">
      <c r="A954" s="16"/>
      <c r="B954" s="17"/>
      <c r="C954" s="43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4.25" customHeight="1" x14ac:dyDescent="0.35">
      <c r="A955" s="16"/>
      <c r="B955" s="17"/>
      <c r="C955" s="43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4.25" customHeight="1" x14ac:dyDescent="0.35">
      <c r="A956" s="16"/>
      <c r="B956" s="17"/>
      <c r="C956" s="43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4.25" customHeight="1" x14ac:dyDescent="0.35">
      <c r="A957" s="16"/>
      <c r="B957" s="17"/>
      <c r="C957" s="43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4.25" customHeight="1" x14ac:dyDescent="0.35">
      <c r="A958" s="16"/>
      <c r="B958" s="17"/>
      <c r="C958" s="43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4.25" customHeight="1" x14ac:dyDescent="0.35">
      <c r="A959" s="16"/>
      <c r="B959" s="17"/>
      <c r="C959" s="43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4.25" customHeight="1" x14ac:dyDescent="0.35">
      <c r="A960" s="16"/>
      <c r="B960" s="17"/>
      <c r="C960" s="43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4.25" customHeight="1" x14ac:dyDescent="0.35">
      <c r="A961" s="16"/>
      <c r="B961" s="17"/>
      <c r="C961" s="43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4.25" customHeight="1" x14ac:dyDescent="0.35">
      <c r="A962" s="16"/>
      <c r="B962" s="17"/>
      <c r="C962" s="43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4.25" customHeight="1" x14ac:dyDescent="0.35">
      <c r="A963" s="16"/>
      <c r="B963" s="17"/>
      <c r="C963" s="43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4.25" customHeight="1" x14ac:dyDescent="0.35">
      <c r="A964" s="16"/>
      <c r="B964" s="17"/>
      <c r="C964" s="43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4.25" customHeight="1" x14ac:dyDescent="0.35">
      <c r="A965" s="16"/>
      <c r="B965" s="17"/>
      <c r="C965" s="43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4.25" customHeight="1" x14ac:dyDescent="0.35">
      <c r="A966" s="16"/>
      <c r="B966" s="17"/>
      <c r="C966" s="43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4.25" customHeight="1" x14ac:dyDescent="0.35">
      <c r="A967" s="16"/>
      <c r="B967" s="17"/>
      <c r="C967" s="43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4.25" customHeight="1" x14ac:dyDescent="0.35">
      <c r="A968" s="16"/>
      <c r="B968" s="17"/>
      <c r="C968" s="43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4.25" customHeight="1" x14ac:dyDescent="0.35">
      <c r="A969" s="16"/>
      <c r="B969" s="17"/>
      <c r="C969" s="43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4.25" customHeight="1" x14ac:dyDescent="0.35">
      <c r="A970" s="16"/>
      <c r="B970" s="17"/>
      <c r="C970" s="43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4.25" customHeight="1" x14ac:dyDescent="0.35">
      <c r="A971" s="16"/>
      <c r="B971" s="17"/>
      <c r="C971" s="43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4.25" customHeight="1" x14ac:dyDescent="0.35">
      <c r="A972" s="16"/>
      <c r="B972" s="17"/>
      <c r="C972" s="43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4.25" customHeight="1" x14ac:dyDescent="0.35">
      <c r="A973" s="16"/>
      <c r="B973" s="17"/>
      <c r="C973" s="43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4.25" customHeight="1" x14ac:dyDescent="0.35">
      <c r="A974" s="16"/>
      <c r="B974" s="17"/>
      <c r="C974" s="43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4.25" customHeight="1" x14ac:dyDescent="0.35">
      <c r="A975" s="16"/>
      <c r="B975" s="17"/>
      <c r="C975" s="43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4.25" customHeight="1" x14ac:dyDescent="0.35">
      <c r="A976" s="16"/>
      <c r="B976" s="17"/>
      <c r="C976" s="43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4.25" customHeight="1" x14ac:dyDescent="0.35">
      <c r="A977" s="16"/>
      <c r="B977" s="17"/>
      <c r="C977" s="43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4.25" customHeight="1" x14ac:dyDescent="0.35">
      <c r="A978" s="16"/>
      <c r="B978" s="17"/>
      <c r="C978" s="43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4.25" customHeight="1" x14ac:dyDescent="0.35">
      <c r="A979" s="16"/>
      <c r="B979" s="17"/>
      <c r="C979" s="43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4.25" customHeight="1" x14ac:dyDescent="0.35">
      <c r="A980" s="16"/>
      <c r="B980" s="17"/>
      <c r="C980" s="43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4.25" customHeight="1" x14ac:dyDescent="0.35">
      <c r="A981" s="16"/>
      <c r="B981" s="17"/>
      <c r="C981" s="43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4.25" customHeight="1" x14ac:dyDescent="0.35">
      <c r="A982" s="16"/>
      <c r="B982" s="17"/>
      <c r="C982" s="43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4.25" customHeight="1" x14ac:dyDescent="0.35">
      <c r="A983" s="16"/>
      <c r="B983" s="17"/>
      <c r="C983" s="43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4.25" customHeight="1" x14ac:dyDescent="0.35">
      <c r="A984" s="16"/>
      <c r="B984" s="17"/>
      <c r="C984" s="43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4.25" customHeight="1" x14ac:dyDescent="0.35">
      <c r="A985" s="16"/>
      <c r="B985" s="17"/>
      <c r="C985" s="43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4.25" customHeight="1" x14ac:dyDescent="0.35">
      <c r="A986" s="16"/>
      <c r="B986" s="17"/>
      <c r="C986" s="43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4.25" customHeight="1" x14ac:dyDescent="0.35">
      <c r="A987" s="16"/>
      <c r="B987" s="17"/>
      <c r="C987" s="43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4.25" customHeight="1" x14ac:dyDescent="0.35">
      <c r="A988" s="16"/>
      <c r="B988" s="17"/>
      <c r="C988" s="43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4.25" customHeight="1" x14ac:dyDescent="0.35">
      <c r="A989" s="16"/>
      <c r="B989" s="17"/>
      <c r="C989" s="43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4.25" customHeight="1" x14ac:dyDescent="0.35">
      <c r="A990" s="16"/>
      <c r="B990" s="17"/>
      <c r="C990" s="43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4.25" customHeight="1" x14ac:dyDescent="0.35">
      <c r="A991" s="16"/>
      <c r="B991" s="17"/>
      <c r="C991" s="43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4.25" customHeight="1" x14ac:dyDescent="0.35">
      <c r="A992" s="16"/>
      <c r="B992" s="17"/>
      <c r="C992" s="43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4.25" customHeight="1" x14ac:dyDescent="0.35">
      <c r="A993" s="16"/>
      <c r="B993" s="17"/>
      <c r="C993" s="43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4.25" customHeight="1" x14ac:dyDescent="0.35">
      <c r="A994" s="16"/>
      <c r="B994" s="17"/>
      <c r="C994" s="43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4.25" customHeight="1" x14ac:dyDescent="0.35">
      <c r="A995" s="16"/>
      <c r="B995" s="17"/>
      <c r="C995" s="43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4.25" customHeight="1" x14ac:dyDescent="0.35">
      <c r="A996" s="16"/>
      <c r="B996" s="17"/>
      <c r="C996" s="43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4.25" customHeight="1" x14ac:dyDescent="0.35">
      <c r="A997" s="16"/>
      <c r="B997" s="17"/>
      <c r="C997" s="43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4.25" customHeight="1" x14ac:dyDescent="0.35">
      <c r="A998" s="16"/>
      <c r="B998" s="17"/>
      <c r="C998" s="43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4.25" customHeight="1" x14ac:dyDescent="0.35">
      <c r="A999" s="16"/>
      <c r="B999" s="17"/>
      <c r="C999" s="43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4.25" customHeight="1" x14ac:dyDescent="0.35">
      <c r="A1000" s="16"/>
      <c r="B1000" s="17"/>
      <c r="C1000" s="43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sheetProtection algorithmName="SHA-512" hashValue="bAWmTRmpOdoR5Gq5y3GvczSw2sXFW3jCzfoPSWR/23ZDYubhcIko+ETVAiW4bIyjxxCuP2sulPC3xRWTPg6yBQ==" saltValue="Uh5VLrFUCb2rlFJ1eh0Q3g==" spinCount="100000" sheet="1" objects="1" scenarios="1"/>
  <mergeCells count="5">
    <mergeCell ref="A1:B1"/>
    <mergeCell ref="D1:F1"/>
    <mergeCell ref="A3:F3"/>
    <mergeCell ref="A4:F4"/>
    <mergeCell ref="C23:E27"/>
  </mergeCells>
  <pageMargins left="0.75" right="0.75" top="0.75" bottom="0.5" header="0" footer="0"/>
  <pageSetup paperSize="9" scale="5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A212C-C27F-46B6-8C16-A20555A54D78}">
  <sheetPr>
    <pageSetUpPr fitToPage="1"/>
  </sheetPr>
  <dimension ref="A1:Z998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9" bestFit="1" customWidth="1"/>
    <col min="2" max="2" width="10.90625" style="69" bestFit="1" customWidth="1"/>
    <col min="3" max="3" width="90.54296875" style="69" customWidth="1"/>
    <col min="4" max="4" width="12.54296875" style="69" customWidth="1"/>
    <col min="5" max="5" width="12.6328125" style="69" customWidth="1"/>
    <col min="6" max="6" width="14.6328125" style="69" customWidth="1"/>
    <col min="7" max="26" width="9.08984375" style="69" customWidth="1"/>
    <col min="27" max="16384" width="14.453125" style="69"/>
  </cols>
  <sheetData>
    <row r="1" spans="1:26" ht="69" customHeight="1" x14ac:dyDescent="0.35">
      <c r="A1" s="85"/>
      <c r="B1" s="86"/>
      <c r="C1" s="12" t="s">
        <v>55</v>
      </c>
      <c r="D1" s="87" t="s">
        <v>23</v>
      </c>
      <c r="E1" s="88"/>
      <c r="F1" s="88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9.75" customHeight="1" thickBot="1" x14ac:dyDescent="0.4">
      <c r="A2" s="13"/>
      <c r="B2" s="13"/>
      <c r="C2" s="14"/>
      <c r="D2" s="15"/>
      <c r="E2" s="14"/>
      <c r="F2" s="15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41.5" customHeight="1" thickBot="1" x14ac:dyDescent="0.4">
      <c r="A3" s="89" t="s">
        <v>56</v>
      </c>
      <c r="B3" s="90"/>
      <c r="C3" s="90"/>
      <c r="D3" s="90"/>
      <c r="E3" s="90"/>
      <c r="F3" s="91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4.25" customHeight="1" thickBot="1" x14ac:dyDescent="0.4">
      <c r="A4" s="92" t="s">
        <v>3</v>
      </c>
      <c r="B4" s="93"/>
      <c r="C4" s="93"/>
      <c r="D4" s="93"/>
      <c r="E4" s="93"/>
      <c r="F4" s="94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9.75" customHeight="1" thickBot="1" x14ac:dyDescent="0.4">
      <c r="A5" s="16"/>
      <c r="B5" s="17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4.25" customHeight="1" thickBot="1" x14ac:dyDescent="0.4">
      <c r="A6" s="18" t="s">
        <v>4</v>
      </c>
      <c r="B6" s="19" t="s">
        <v>5</v>
      </c>
      <c r="C6" s="20" t="s">
        <v>6</v>
      </c>
      <c r="D6" s="19" t="s">
        <v>7</v>
      </c>
      <c r="E6" s="19" t="s">
        <v>8</v>
      </c>
      <c r="F6" s="21" t="s">
        <v>9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31.5" customHeight="1" x14ac:dyDescent="0.35">
      <c r="A7" s="22">
        <v>45661</v>
      </c>
      <c r="B7" s="23" t="s">
        <v>10</v>
      </c>
      <c r="C7" s="24" t="s">
        <v>58</v>
      </c>
      <c r="D7" s="25">
        <v>1</v>
      </c>
      <c r="E7" s="11">
        <v>0</v>
      </c>
      <c r="F7" s="26">
        <f>+ROUND(D7*E7,2)</f>
        <v>0</v>
      </c>
      <c r="G7" s="70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39.75" customHeight="1" x14ac:dyDescent="0.35">
      <c r="A8" s="27">
        <v>45692</v>
      </c>
      <c r="B8" s="28" t="s">
        <v>10</v>
      </c>
      <c r="C8" s="29" t="s">
        <v>59</v>
      </c>
      <c r="D8" s="30">
        <v>1</v>
      </c>
      <c r="E8" s="11">
        <v>0</v>
      </c>
      <c r="F8" s="31">
        <f t="shared" ref="F8:F10" si="0">+ROUND(D8*E8,2)</f>
        <v>0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50" customHeight="1" x14ac:dyDescent="0.35">
      <c r="A9" s="27">
        <v>45720</v>
      </c>
      <c r="B9" s="28" t="s">
        <v>10</v>
      </c>
      <c r="C9" s="29" t="s">
        <v>60</v>
      </c>
      <c r="D9" s="30">
        <v>1</v>
      </c>
      <c r="E9" s="11">
        <v>0</v>
      </c>
      <c r="F9" s="31">
        <f t="shared" si="0"/>
        <v>0</v>
      </c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50" customHeight="1" x14ac:dyDescent="0.35">
      <c r="A10" s="27">
        <v>45751</v>
      </c>
      <c r="B10" s="28" t="s">
        <v>0</v>
      </c>
      <c r="C10" s="29" t="s">
        <v>190</v>
      </c>
      <c r="D10" s="30">
        <v>1</v>
      </c>
      <c r="E10" s="32">
        <v>1011.9</v>
      </c>
      <c r="F10" s="31">
        <f t="shared" si="0"/>
        <v>1011.9</v>
      </c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38.5" customHeight="1" thickBot="1" x14ac:dyDescent="0.4">
      <c r="A11" s="33" t="s">
        <v>57</v>
      </c>
      <c r="B11" s="34" t="s">
        <v>0</v>
      </c>
      <c r="C11" s="35" t="s">
        <v>191</v>
      </c>
      <c r="D11" s="30">
        <v>1</v>
      </c>
      <c r="E11" s="32">
        <v>1011.9</v>
      </c>
      <c r="F11" s="36">
        <f t="shared" ref="F11" si="1">+D11*E11</f>
        <v>1011.9</v>
      </c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ht="15" customHeight="1" thickBot="1" x14ac:dyDescent="0.4">
      <c r="A12" s="37"/>
      <c r="B12" s="38"/>
      <c r="C12" s="39" t="s">
        <v>61</v>
      </c>
      <c r="D12" s="40"/>
      <c r="E12" s="41"/>
      <c r="F12" s="42">
        <f>SUM(F7:F11)</f>
        <v>2023.8</v>
      </c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</row>
    <row r="13" spans="1:26" ht="14.25" customHeight="1" x14ac:dyDescent="0.35">
      <c r="A13" s="16"/>
      <c r="B13" s="17"/>
      <c r="C13" s="43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5" customHeight="1" x14ac:dyDescent="0.35">
      <c r="A14" s="44"/>
      <c r="B14" s="45"/>
      <c r="C14" s="46" t="s">
        <v>62</v>
      </c>
      <c r="D14" s="47"/>
      <c r="E14" s="47"/>
      <c r="F14" s="48">
        <f>+F12</f>
        <v>2023.8</v>
      </c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14.25" customHeight="1" x14ac:dyDescent="0.35">
      <c r="A15" s="49"/>
      <c r="B15" s="50"/>
      <c r="C15" s="51"/>
      <c r="D15" s="50"/>
      <c r="E15" s="50"/>
      <c r="F15" s="52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ht="15" customHeight="1" x14ac:dyDescent="0.35">
      <c r="A16" s="49"/>
      <c r="B16" s="50"/>
      <c r="C16" s="51" t="s">
        <v>1</v>
      </c>
      <c r="D16" s="50"/>
      <c r="E16" s="50"/>
      <c r="F16" s="52">
        <f>F14*0.21</f>
        <v>424.99799999999999</v>
      </c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ht="14.25" customHeight="1" x14ac:dyDescent="0.35">
      <c r="A17" s="49"/>
      <c r="B17" s="53"/>
      <c r="C17" s="54"/>
      <c r="D17" s="55"/>
      <c r="E17" s="56"/>
      <c r="F17" s="57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ht="15" customHeight="1" thickBot="1" x14ac:dyDescent="0.4">
      <c r="A18" s="44"/>
      <c r="B18" s="45"/>
      <c r="C18" s="58" t="s">
        <v>71</v>
      </c>
      <c r="D18" s="59"/>
      <c r="E18" s="59"/>
      <c r="F18" s="60">
        <f>F14+F16</f>
        <v>2448.7979999999998</v>
      </c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14.25" customHeight="1" x14ac:dyDescent="0.35">
      <c r="A19" s="49"/>
      <c r="B19" s="61"/>
      <c r="C19" s="54"/>
      <c r="D19" s="62"/>
      <c r="E19" s="50"/>
      <c r="F19" s="5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14.25" customHeight="1" x14ac:dyDescent="0.35">
      <c r="A20" s="49"/>
      <c r="B20" s="61"/>
      <c r="C20" s="63"/>
      <c r="D20" s="62"/>
      <c r="E20" s="50"/>
      <c r="F20" s="50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14.25" customHeight="1" x14ac:dyDescent="0.35">
      <c r="A21" s="49"/>
      <c r="B21" s="64"/>
      <c r="C21" s="95" t="s">
        <v>21</v>
      </c>
      <c r="D21" s="95"/>
      <c r="E21" s="95"/>
      <c r="F21" s="50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ht="14.25" customHeight="1" x14ac:dyDescent="0.35">
      <c r="A22" s="65"/>
      <c r="B22" s="66"/>
      <c r="C22" s="95"/>
      <c r="D22" s="95"/>
      <c r="E22" s="95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14.25" customHeight="1" x14ac:dyDescent="0.35">
      <c r="A23" s="65"/>
      <c r="B23" s="66"/>
      <c r="C23" s="95"/>
      <c r="D23" s="95"/>
      <c r="E23" s="95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ht="14.25" customHeight="1" x14ac:dyDescent="0.35">
      <c r="A24" s="65"/>
      <c r="B24" s="66"/>
      <c r="C24" s="95"/>
      <c r="D24" s="95"/>
      <c r="E24" s="95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14.25" customHeight="1" x14ac:dyDescent="0.35">
      <c r="A25" s="65"/>
      <c r="B25" s="66"/>
      <c r="C25" s="95"/>
      <c r="D25" s="95"/>
      <c r="E25" s="95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14.25" customHeight="1" x14ac:dyDescent="0.35">
      <c r="A26" s="65"/>
      <c r="B26" s="66"/>
      <c r="C26" s="67" t="s">
        <v>22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26.25" customHeight="1" x14ac:dyDescent="0.35">
      <c r="A27" s="65"/>
      <c r="B27" s="66"/>
      <c r="C27" s="68" t="s">
        <v>24</v>
      </c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4.25" customHeight="1" x14ac:dyDescent="0.35">
      <c r="A28" s="65"/>
      <c r="B28" s="66"/>
      <c r="C28" s="72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14.25" customHeight="1" x14ac:dyDescent="0.35">
      <c r="A29" s="65"/>
      <c r="B29" s="66"/>
      <c r="C29" s="73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4.25" customHeight="1" x14ac:dyDescent="0.35">
      <c r="A30" s="65"/>
      <c r="B30" s="66"/>
      <c r="C30" s="73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4.25" customHeight="1" x14ac:dyDescent="0.35">
      <c r="A31" s="65"/>
      <c r="B31" s="66"/>
      <c r="C31" s="73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4.25" customHeight="1" x14ac:dyDescent="0.35">
      <c r="A32" s="65"/>
      <c r="B32" s="66"/>
      <c r="C32" s="73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4.25" customHeight="1" x14ac:dyDescent="0.35">
      <c r="A33" s="65"/>
      <c r="B33" s="66"/>
      <c r="C33" s="73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4.25" customHeight="1" x14ac:dyDescent="0.35">
      <c r="A34" s="65"/>
      <c r="B34" s="66"/>
      <c r="C34" s="73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4.25" customHeight="1" x14ac:dyDescent="0.35">
      <c r="A35" s="65"/>
      <c r="B35" s="66"/>
      <c r="C35" s="73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4.25" customHeight="1" x14ac:dyDescent="0.35">
      <c r="A36" s="65"/>
      <c r="B36" s="66"/>
      <c r="C36" s="73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4.25" customHeight="1" x14ac:dyDescent="0.35">
      <c r="A37" s="65"/>
      <c r="B37" s="66"/>
      <c r="C37" s="73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4.25" customHeight="1" x14ac:dyDescent="0.35">
      <c r="A38" s="16"/>
      <c r="B38" s="17"/>
      <c r="C38" s="43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4.25" customHeight="1" x14ac:dyDescent="0.35">
      <c r="A39" s="16"/>
      <c r="B39" s="17"/>
      <c r="C39" s="43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4.25" customHeight="1" x14ac:dyDescent="0.35">
      <c r="A40" s="16"/>
      <c r="B40" s="17"/>
      <c r="C40" s="43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4.25" customHeight="1" x14ac:dyDescent="0.35">
      <c r="A41" s="16"/>
      <c r="B41" s="17"/>
      <c r="C41" s="4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4.25" customHeight="1" x14ac:dyDescent="0.35">
      <c r="A42" s="16"/>
      <c r="B42" s="17"/>
      <c r="C42" s="43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4.25" customHeight="1" x14ac:dyDescent="0.35">
      <c r="A43" s="16"/>
      <c r="B43" s="17"/>
      <c r="C43" s="43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4.25" customHeight="1" x14ac:dyDescent="0.35">
      <c r="A44" s="16"/>
      <c r="B44" s="17"/>
      <c r="C44" s="43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4.25" customHeight="1" x14ac:dyDescent="0.35">
      <c r="A45" s="16"/>
      <c r="B45" s="17"/>
      <c r="C45" s="43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4.25" customHeight="1" x14ac:dyDescent="0.35">
      <c r="A46" s="16"/>
      <c r="B46" s="17"/>
      <c r="C46" s="43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4.25" customHeight="1" x14ac:dyDescent="0.35">
      <c r="A47" s="16"/>
      <c r="B47" s="17"/>
      <c r="C47" s="43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4.25" customHeight="1" x14ac:dyDescent="0.35">
      <c r="A48" s="16"/>
      <c r="B48" s="17"/>
      <c r="C48" s="43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4.25" customHeight="1" x14ac:dyDescent="0.35">
      <c r="A49" s="16"/>
      <c r="B49" s="17"/>
      <c r="C49" s="43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4.25" customHeight="1" x14ac:dyDescent="0.35">
      <c r="A50" s="16"/>
      <c r="B50" s="17"/>
      <c r="C50" s="43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4.25" customHeight="1" x14ac:dyDescent="0.35">
      <c r="A51" s="16"/>
      <c r="B51" s="17"/>
      <c r="C51" s="43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25" customHeight="1" x14ac:dyDescent="0.35">
      <c r="A52" s="16"/>
      <c r="B52" s="17"/>
      <c r="C52" s="43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4.25" customHeight="1" x14ac:dyDescent="0.35">
      <c r="A53" s="16"/>
      <c r="B53" s="17"/>
      <c r="C53" s="43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4.25" customHeight="1" x14ac:dyDescent="0.35">
      <c r="A54" s="16"/>
      <c r="B54" s="17"/>
      <c r="C54" s="43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4.25" customHeight="1" x14ac:dyDescent="0.35">
      <c r="A55" s="16"/>
      <c r="B55" s="17"/>
      <c r="C55" s="43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4.25" customHeight="1" x14ac:dyDescent="0.35">
      <c r="A56" s="16"/>
      <c r="B56" s="17"/>
      <c r="C56" s="43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4.25" customHeight="1" x14ac:dyDescent="0.35">
      <c r="A57" s="16"/>
      <c r="B57" s="17"/>
      <c r="C57" s="43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4.25" customHeight="1" x14ac:dyDescent="0.35">
      <c r="A58" s="16"/>
      <c r="B58" s="17"/>
      <c r="C58" s="43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4.25" customHeight="1" x14ac:dyDescent="0.35">
      <c r="A59" s="16"/>
      <c r="B59" s="17"/>
      <c r="C59" s="43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25" customHeight="1" x14ac:dyDescent="0.35">
      <c r="A60" s="16"/>
      <c r="B60" s="17"/>
      <c r="C60" s="43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4.25" customHeight="1" x14ac:dyDescent="0.35">
      <c r="A61" s="16"/>
      <c r="B61" s="17"/>
      <c r="C61" s="43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4.25" customHeight="1" x14ac:dyDescent="0.35">
      <c r="A62" s="16"/>
      <c r="B62" s="17"/>
      <c r="C62" s="43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4.25" customHeight="1" x14ac:dyDescent="0.35">
      <c r="A63" s="16"/>
      <c r="B63" s="17"/>
      <c r="C63" s="43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4.25" customHeight="1" x14ac:dyDescent="0.35">
      <c r="A64" s="16"/>
      <c r="B64" s="17"/>
      <c r="C64" s="43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4.25" customHeight="1" x14ac:dyDescent="0.35">
      <c r="A65" s="16"/>
      <c r="B65" s="17"/>
      <c r="C65" s="43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4.25" customHeight="1" x14ac:dyDescent="0.35">
      <c r="A66" s="16"/>
      <c r="B66" s="17"/>
      <c r="C66" s="43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4.25" customHeight="1" x14ac:dyDescent="0.35">
      <c r="A67" s="16"/>
      <c r="B67" s="17"/>
      <c r="C67" s="43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4.25" customHeight="1" x14ac:dyDescent="0.35">
      <c r="A68" s="16"/>
      <c r="B68" s="17"/>
      <c r="C68" s="43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4.25" customHeight="1" x14ac:dyDescent="0.35">
      <c r="A69" s="16"/>
      <c r="B69" s="17"/>
      <c r="C69" s="43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4.25" customHeight="1" x14ac:dyDescent="0.35">
      <c r="A70" s="16"/>
      <c r="B70" s="17"/>
      <c r="C70" s="43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4.25" customHeight="1" x14ac:dyDescent="0.35">
      <c r="A71" s="16"/>
      <c r="B71" s="17"/>
      <c r="C71" s="43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4.25" customHeight="1" x14ac:dyDescent="0.35">
      <c r="A72" s="16"/>
      <c r="B72" s="17"/>
      <c r="C72" s="43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4.25" customHeight="1" x14ac:dyDescent="0.35">
      <c r="A73" s="16"/>
      <c r="B73" s="17"/>
      <c r="C73" s="43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4.25" customHeight="1" x14ac:dyDescent="0.35">
      <c r="A74" s="16"/>
      <c r="B74" s="17"/>
      <c r="C74" s="43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4.25" customHeight="1" x14ac:dyDescent="0.35">
      <c r="A75" s="16"/>
      <c r="B75" s="17"/>
      <c r="C75" s="4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4.25" customHeight="1" x14ac:dyDescent="0.35">
      <c r="A76" s="16"/>
      <c r="B76" s="17"/>
      <c r="C76" s="43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4.25" customHeight="1" x14ac:dyDescent="0.35">
      <c r="A77" s="16"/>
      <c r="B77" s="17"/>
      <c r="C77" s="43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4.25" customHeight="1" x14ac:dyDescent="0.35">
      <c r="A78" s="16"/>
      <c r="B78" s="17"/>
      <c r="C78" s="43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4.25" customHeight="1" x14ac:dyDescent="0.35">
      <c r="A79" s="16"/>
      <c r="B79" s="17"/>
      <c r="C79" s="43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4.25" customHeight="1" x14ac:dyDescent="0.35">
      <c r="A80" s="16"/>
      <c r="B80" s="17"/>
      <c r="C80" s="43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4.25" customHeight="1" x14ac:dyDescent="0.35">
      <c r="A81" s="16"/>
      <c r="B81" s="17"/>
      <c r="C81" s="43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4.25" customHeight="1" x14ac:dyDescent="0.35">
      <c r="A82" s="16"/>
      <c r="B82" s="17"/>
      <c r="C82" s="43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4.25" customHeight="1" x14ac:dyDescent="0.35">
      <c r="A83" s="16"/>
      <c r="B83" s="17"/>
      <c r="C83" s="43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4.25" customHeight="1" x14ac:dyDescent="0.35">
      <c r="A84" s="16"/>
      <c r="B84" s="17"/>
      <c r="C84" s="43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4.25" customHeight="1" x14ac:dyDescent="0.35">
      <c r="A85" s="16"/>
      <c r="B85" s="17"/>
      <c r="C85" s="43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4.25" customHeight="1" x14ac:dyDescent="0.35">
      <c r="A86" s="16"/>
      <c r="B86" s="17"/>
      <c r="C86" s="43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4.25" customHeight="1" x14ac:dyDescent="0.35">
      <c r="A87" s="16"/>
      <c r="B87" s="17"/>
      <c r="C87" s="43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4.25" customHeight="1" x14ac:dyDescent="0.35">
      <c r="A88" s="16"/>
      <c r="B88" s="17"/>
      <c r="C88" s="43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4.25" customHeight="1" x14ac:dyDescent="0.35">
      <c r="A89" s="16"/>
      <c r="B89" s="17"/>
      <c r="C89" s="43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4.25" customHeight="1" x14ac:dyDescent="0.35">
      <c r="A90" s="16"/>
      <c r="B90" s="17"/>
      <c r="C90" s="43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4.25" customHeight="1" x14ac:dyDescent="0.35">
      <c r="A91" s="16"/>
      <c r="B91" s="17"/>
      <c r="C91" s="43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4.25" customHeight="1" x14ac:dyDescent="0.35">
      <c r="A92" s="16"/>
      <c r="B92" s="17"/>
      <c r="C92" s="43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4.25" customHeight="1" x14ac:dyDescent="0.35">
      <c r="A93" s="16"/>
      <c r="B93" s="17"/>
      <c r="C93" s="43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4.25" customHeight="1" x14ac:dyDescent="0.35">
      <c r="A94" s="16"/>
      <c r="B94" s="17"/>
      <c r="C94" s="43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4.25" customHeight="1" x14ac:dyDescent="0.35">
      <c r="A95" s="16"/>
      <c r="B95" s="17"/>
      <c r="C95" s="43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4.25" customHeight="1" x14ac:dyDescent="0.35">
      <c r="A96" s="16"/>
      <c r="B96" s="17"/>
      <c r="C96" s="43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4.25" customHeight="1" x14ac:dyDescent="0.35">
      <c r="A97" s="16"/>
      <c r="B97" s="17"/>
      <c r="C97" s="43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4.25" customHeight="1" x14ac:dyDescent="0.35">
      <c r="A98" s="16"/>
      <c r="B98" s="17"/>
      <c r="C98" s="43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4.25" customHeight="1" x14ac:dyDescent="0.35">
      <c r="A99" s="16"/>
      <c r="B99" s="17"/>
      <c r="C99" s="43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4.25" customHeight="1" x14ac:dyDescent="0.35">
      <c r="A100" s="16"/>
      <c r="B100" s="17"/>
      <c r="C100" s="43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4.25" customHeight="1" x14ac:dyDescent="0.35">
      <c r="A101" s="16"/>
      <c r="B101" s="17"/>
      <c r="C101" s="43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4.25" customHeight="1" x14ac:dyDescent="0.35">
      <c r="A102" s="16"/>
      <c r="B102" s="17"/>
      <c r="C102" s="43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4.25" customHeight="1" x14ac:dyDescent="0.35">
      <c r="A103" s="16"/>
      <c r="B103" s="17"/>
      <c r="C103" s="43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4.25" customHeight="1" x14ac:dyDescent="0.35">
      <c r="A104" s="16"/>
      <c r="B104" s="17"/>
      <c r="C104" s="43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4.25" customHeight="1" x14ac:dyDescent="0.35">
      <c r="A105" s="16"/>
      <c r="B105" s="17"/>
      <c r="C105" s="43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4.25" customHeight="1" x14ac:dyDescent="0.35">
      <c r="A106" s="16"/>
      <c r="B106" s="17"/>
      <c r="C106" s="43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4.25" customHeight="1" x14ac:dyDescent="0.35">
      <c r="A107" s="16"/>
      <c r="B107" s="17"/>
      <c r="C107" s="43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4.25" customHeight="1" x14ac:dyDescent="0.35">
      <c r="A108" s="16"/>
      <c r="B108" s="17"/>
      <c r="C108" s="43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4.25" customHeight="1" x14ac:dyDescent="0.35">
      <c r="A109" s="16"/>
      <c r="B109" s="17"/>
      <c r="C109" s="43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4.25" customHeight="1" x14ac:dyDescent="0.35">
      <c r="A110" s="16"/>
      <c r="B110" s="17"/>
      <c r="C110" s="43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4.25" customHeight="1" x14ac:dyDescent="0.35">
      <c r="A111" s="16"/>
      <c r="B111" s="17"/>
      <c r="C111" s="43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4.25" customHeight="1" x14ac:dyDescent="0.35">
      <c r="A112" s="16"/>
      <c r="B112" s="17"/>
      <c r="C112" s="43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4.25" customHeight="1" x14ac:dyDescent="0.35">
      <c r="A113" s="16"/>
      <c r="B113" s="17"/>
      <c r="C113" s="43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4.25" customHeight="1" x14ac:dyDescent="0.35">
      <c r="A114" s="16"/>
      <c r="B114" s="17"/>
      <c r="C114" s="43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4.25" customHeight="1" x14ac:dyDescent="0.35">
      <c r="A115" s="16"/>
      <c r="B115" s="17"/>
      <c r="C115" s="43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4.25" customHeight="1" x14ac:dyDescent="0.35">
      <c r="A116" s="16"/>
      <c r="B116" s="17"/>
      <c r="C116" s="43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4.25" customHeight="1" x14ac:dyDescent="0.35">
      <c r="A117" s="16"/>
      <c r="B117" s="17"/>
      <c r="C117" s="43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4.25" customHeight="1" x14ac:dyDescent="0.35">
      <c r="A118" s="16"/>
      <c r="B118" s="17"/>
      <c r="C118" s="43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4.25" customHeight="1" x14ac:dyDescent="0.35">
      <c r="A119" s="16"/>
      <c r="B119" s="17"/>
      <c r="C119" s="43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4.25" customHeight="1" x14ac:dyDescent="0.35">
      <c r="A120" s="16"/>
      <c r="B120" s="17"/>
      <c r="C120" s="43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4.25" customHeight="1" x14ac:dyDescent="0.35">
      <c r="A121" s="16"/>
      <c r="B121" s="17"/>
      <c r="C121" s="43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4.25" customHeight="1" x14ac:dyDescent="0.35">
      <c r="A122" s="16"/>
      <c r="B122" s="17"/>
      <c r="C122" s="43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4.25" customHeight="1" x14ac:dyDescent="0.35">
      <c r="A123" s="16"/>
      <c r="B123" s="17"/>
      <c r="C123" s="43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4.25" customHeight="1" x14ac:dyDescent="0.35">
      <c r="A124" s="16"/>
      <c r="B124" s="17"/>
      <c r="C124" s="43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4.25" customHeight="1" x14ac:dyDescent="0.35">
      <c r="A125" s="16"/>
      <c r="B125" s="17"/>
      <c r="C125" s="43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4.25" customHeight="1" x14ac:dyDescent="0.35">
      <c r="A126" s="16"/>
      <c r="B126" s="17"/>
      <c r="C126" s="43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4.25" customHeight="1" x14ac:dyDescent="0.35">
      <c r="A127" s="16"/>
      <c r="B127" s="17"/>
      <c r="C127" s="43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4.25" customHeight="1" x14ac:dyDescent="0.35">
      <c r="A128" s="16"/>
      <c r="B128" s="17"/>
      <c r="C128" s="43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4.25" customHeight="1" x14ac:dyDescent="0.35">
      <c r="A129" s="16"/>
      <c r="B129" s="17"/>
      <c r="C129" s="43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4.25" customHeight="1" x14ac:dyDescent="0.35">
      <c r="A130" s="16"/>
      <c r="B130" s="17"/>
      <c r="C130" s="43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4.25" customHeight="1" x14ac:dyDescent="0.35">
      <c r="A131" s="16"/>
      <c r="B131" s="17"/>
      <c r="C131" s="43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4.25" customHeight="1" x14ac:dyDescent="0.35">
      <c r="A132" s="16"/>
      <c r="B132" s="17"/>
      <c r="C132" s="43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4.25" customHeight="1" x14ac:dyDescent="0.35">
      <c r="A133" s="16"/>
      <c r="B133" s="17"/>
      <c r="C133" s="43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4.25" customHeight="1" x14ac:dyDescent="0.35">
      <c r="A134" s="16"/>
      <c r="B134" s="17"/>
      <c r="C134" s="43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4.25" customHeight="1" x14ac:dyDescent="0.35">
      <c r="A135" s="16"/>
      <c r="B135" s="17"/>
      <c r="C135" s="43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4.25" customHeight="1" x14ac:dyDescent="0.35">
      <c r="A136" s="16"/>
      <c r="B136" s="17"/>
      <c r="C136" s="43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4.25" customHeight="1" x14ac:dyDescent="0.35">
      <c r="A137" s="16"/>
      <c r="B137" s="17"/>
      <c r="C137" s="43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4.25" customHeight="1" x14ac:dyDescent="0.35">
      <c r="A138" s="16"/>
      <c r="B138" s="17"/>
      <c r="C138" s="43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4.25" customHeight="1" x14ac:dyDescent="0.35">
      <c r="A139" s="16"/>
      <c r="B139" s="17"/>
      <c r="C139" s="43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4.25" customHeight="1" x14ac:dyDescent="0.35">
      <c r="A140" s="16"/>
      <c r="B140" s="17"/>
      <c r="C140" s="43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4.25" customHeight="1" x14ac:dyDescent="0.35">
      <c r="A141" s="16"/>
      <c r="B141" s="17"/>
      <c r="C141" s="43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4.25" customHeight="1" x14ac:dyDescent="0.35">
      <c r="A142" s="16"/>
      <c r="B142" s="17"/>
      <c r="C142" s="43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4.25" customHeight="1" x14ac:dyDescent="0.35">
      <c r="A143" s="16"/>
      <c r="B143" s="17"/>
      <c r="C143" s="43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4.25" customHeight="1" x14ac:dyDescent="0.35">
      <c r="A144" s="16"/>
      <c r="B144" s="17"/>
      <c r="C144" s="43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4.25" customHeight="1" x14ac:dyDescent="0.35">
      <c r="A145" s="16"/>
      <c r="B145" s="17"/>
      <c r="C145" s="43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4.25" customHeight="1" x14ac:dyDescent="0.35">
      <c r="A146" s="16"/>
      <c r="B146" s="17"/>
      <c r="C146" s="43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4.25" customHeight="1" x14ac:dyDescent="0.35">
      <c r="A147" s="16"/>
      <c r="B147" s="17"/>
      <c r="C147" s="43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4.25" customHeight="1" x14ac:dyDescent="0.35">
      <c r="A148" s="16"/>
      <c r="B148" s="17"/>
      <c r="C148" s="43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4.25" customHeight="1" x14ac:dyDescent="0.35">
      <c r="A149" s="16"/>
      <c r="B149" s="17"/>
      <c r="C149" s="43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4.25" customHeight="1" x14ac:dyDescent="0.35">
      <c r="A150" s="16"/>
      <c r="B150" s="17"/>
      <c r="C150" s="43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4.25" customHeight="1" x14ac:dyDescent="0.35">
      <c r="A151" s="16"/>
      <c r="B151" s="17"/>
      <c r="C151" s="43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4.25" customHeight="1" x14ac:dyDescent="0.35">
      <c r="A152" s="16"/>
      <c r="B152" s="17"/>
      <c r="C152" s="43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4.25" customHeight="1" x14ac:dyDescent="0.35">
      <c r="A153" s="16"/>
      <c r="B153" s="17"/>
      <c r="C153" s="43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4.25" customHeight="1" x14ac:dyDescent="0.35">
      <c r="A154" s="16"/>
      <c r="B154" s="17"/>
      <c r="C154" s="43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4.25" customHeight="1" x14ac:dyDescent="0.35">
      <c r="A155" s="16"/>
      <c r="B155" s="17"/>
      <c r="C155" s="43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4.25" customHeight="1" x14ac:dyDescent="0.35">
      <c r="A156" s="16"/>
      <c r="B156" s="17"/>
      <c r="C156" s="43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4.25" customHeight="1" x14ac:dyDescent="0.35">
      <c r="A157" s="16"/>
      <c r="B157" s="17"/>
      <c r="C157" s="43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4.25" customHeight="1" x14ac:dyDescent="0.35">
      <c r="A158" s="16"/>
      <c r="B158" s="17"/>
      <c r="C158" s="43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4.25" customHeight="1" x14ac:dyDescent="0.35">
      <c r="A159" s="16"/>
      <c r="B159" s="17"/>
      <c r="C159" s="43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4.25" customHeight="1" x14ac:dyDescent="0.35">
      <c r="A160" s="16"/>
      <c r="B160" s="17"/>
      <c r="C160" s="43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4.25" customHeight="1" x14ac:dyDescent="0.35">
      <c r="A161" s="16"/>
      <c r="B161" s="17"/>
      <c r="C161" s="43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4.25" customHeight="1" x14ac:dyDescent="0.35">
      <c r="A162" s="16"/>
      <c r="B162" s="17"/>
      <c r="C162" s="43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4.25" customHeight="1" x14ac:dyDescent="0.35">
      <c r="A163" s="16"/>
      <c r="B163" s="17"/>
      <c r="C163" s="43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4.25" customHeight="1" x14ac:dyDescent="0.35">
      <c r="A164" s="16"/>
      <c r="B164" s="17"/>
      <c r="C164" s="43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4.25" customHeight="1" x14ac:dyDescent="0.35">
      <c r="A165" s="16"/>
      <c r="B165" s="17"/>
      <c r="C165" s="43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4.25" customHeight="1" x14ac:dyDescent="0.35">
      <c r="A166" s="16"/>
      <c r="B166" s="17"/>
      <c r="C166" s="43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4.25" customHeight="1" x14ac:dyDescent="0.35">
      <c r="A167" s="16"/>
      <c r="B167" s="17"/>
      <c r="C167" s="43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4.25" customHeight="1" x14ac:dyDescent="0.35">
      <c r="A168" s="16"/>
      <c r="B168" s="17"/>
      <c r="C168" s="43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4.25" customHeight="1" x14ac:dyDescent="0.35">
      <c r="A169" s="16"/>
      <c r="B169" s="17"/>
      <c r="C169" s="43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4.25" customHeight="1" x14ac:dyDescent="0.35">
      <c r="A170" s="16"/>
      <c r="B170" s="17"/>
      <c r="C170" s="43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4.25" customHeight="1" x14ac:dyDescent="0.35">
      <c r="A171" s="16"/>
      <c r="B171" s="17"/>
      <c r="C171" s="43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4.25" customHeight="1" x14ac:dyDescent="0.35">
      <c r="A172" s="16"/>
      <c r="B172" s="17"/>
      <c r="C172" s="43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4.25" customHeight="1" x14ac:dyDescent="0.35">
      <c r="A173" s="16"/>
      <c r="B173" s="17"/>
      <c r="C173" s="43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4.25" customHeight="1" x14ac:dyDescent="0.35">
      <c r="A174" s="16"/>
      <c r="B174" s="17"/>
      <c r="C174" s="43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4.25" customHeight="1" x14ac:dyDescent="0.35">
      <c r="A175" s="16"/>
      <c r="B175" s="17"/>
      <c r="C175" s="43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4.25" customHeight="1" x14ac:dyDescent="0.35">
      <c r="A176" s="16"/>
      <c r="B176" s="17"/>
      <c r="C176" s="43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4.25" customHeight="1" x14ac:dyDescent="0.35">
      <c r="A177" s="16"/>
      <c r="B177" s="17"/>
      <c r="C177" s="43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4.25" customHeight="1" x14ac:dyDescent="0.35">
      <c r="A178" s="16"/>
      <c r="B178" s="17"/>
      <c r="C178" s="43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4.25" customHeight="1" x14ac:dyDescent="0.35">
      <c r="A179" s="16"/>
      <c r="B179" s="17"/>
      <c r="C179" s="43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4.25" customHeight="1" x14ac:dyDescent="0.35">
      <c r="A180" s="16"/>
      <c r="B180" s="17"/>
      <c r="C180" s="43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4.25" customHeight="1" x14ac:dyDescent="0.35">
      <c r="A181" s="16"/>
      <c r="B181" s="17"/>
      <c r="C181" s="43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4.25" customHeight="1" x14ac:dyDescent="0.35">
      <c r="A182" s="16"/>
      <c r="B182" s="17"/>
      <c r="C182" s="43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4.25" customHeight="1" x14ac:dyDescent="0.35">
      <c r="A183" s="16"/>
      <c r="B183" s="17"/>
      <c r="C183" s="43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4.25" customHeight="1" x14ac:dyDescent="0.35">
      <c r="A184" s="16"/>
      <c r="B184" s="17"/>
      <c r="C184" s="43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4.25" customHeight="1" x14ac:dyDescent="0.35">
      <c r="A185" s="16"/>
      <c r="B185" s="17"/>
      <c r="C185" s="43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4.25" customHeight="1" x14ac:dyDescent="0.35">
      <c r="A186" s="16"/>
      <c r="B186" s="17"/>
      <c r="C186" s="43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4.25" customHeight="1" x14ac:dyDescent="0.35">
      <c r="A187" s="16"/>
      <c r="B187" s="17"/>
      <c r="C187" s="43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4.25" customHeight="1" x14ac:dyDescent="0.35">
      <c r="A188" s="16"/>
      <c r="B188" s="17"/>
      <c r="C188" s="43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4.25" customHeight="1" x14ac:dyDescent="0.35">
      <c r="A189" s="16"/>
      <c r="B189" s="17"/>
      <c r="C189" s="43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4.25" customHeight="1" x14ac:dyDescent="0.35">
      <c r="A190" s="16"/>
      <c r="B190" s="17"/>
      <c r="C190" s="43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4.25" customHeight="1" x14ac:dyDescent="0.35">
      <c r="A191" s="16"/>
      <c r="B191" s="17"/>
      <c r="C191" s="43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4.25" customHeight="1" x14ac:dyDescent="0.35">
      <c r="A192" s="16"/>
      <c r="B192" s="17"/>
      <c r="C192" s="43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4.25" customHeight="1" x14ac:dyDescent="0.35">
      <c r="A193" s="16"/>
      <c r="B193" s="17"/>
      <c r="C193" s="43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4.25" customHeight="1" x14ac:dyDescent="0.35">
      <c r="A194" s="16"/>
      <c r="B194" s="17"/>
      <c r="C194" s="43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4.25" customHeight="1" x14ac:dyDescent="0.35">
      <c r="A195" s="16"/>
      <c r="B195" s="17"/>
      <c r="C195" s="43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4.25" customHeight="1" x14ac:dyDescent="0.35">
      <c r="A196" s="16"/>
      <c r="B196" s="17"/>
      <c r="C196" s="43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4.25" customHeight="1" x14ac:dyDescent="0.35">
      <c r="A197" s="16"/>
      <c r="B197" s="17"/>
      <c r="C197" s="43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4.25" customHeight="1" x14ac:dyDescent="0.35">
      <c r="A198" s="16"/>
      <c r="B198" s="17"/>
      <c r="C198" s="43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4.25" customHeight="1" x14ac:dyDescent="0.35">
      <c r="A199" s="16"/>
      <c r="B199" s="17"/>
      <c r="C199" s="43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4.25" customHeight="1" x14ac:dyDescent="0.35">
      <c r="A200" s="16"/>
      <c r="B200" s="17"/>
      <c r="C200" s="43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4.25" customHeight="1" x14ac:dyDescent="0.35">
      <c r="A201" s="16"/>
      <c r="B201" s="17"/>
      <c r="C201" s="43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4.25" customHeight="1" x14ac:dyDescent="0.35">
      <c r="A202" s="16"/>
      <c r="B202" s="17"/>
      <c r="C202" s="43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4.25" customHeight="1" x14ac:dyDescent="0.35">
      <c r="A203" s="16"/>
      <c r="B203" s="17"/>
      <c r="C203" s="43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4.25" customHeight="1" x14ac:dyDescent="0.35">
      <c r="A204" s="16"/>
      <c r="B204" s="17"/>
      <c r="C204" s="43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4.25" customHeight="1" x14ac:dyDescent="0.35">
      <c r="A205" s="16"/>
      <c r="B205" s="17"/>
      <c r="C205" s="43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4.25" customHeight="1" x14ac:dyDescent="0.35">
      <c r="A206" s="16"/>
      <c r="B206" s="17"/>
      <c r="C206" s="43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4.25" customHeight="1" x14ac:dyDescent="0.35">
      <c r="A207" s="16"/>
      <c r="B207" s="17"/>
      <c r="C207" s="43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4.25" customHeight="1" x14ac:dyDescent="0.35">
      <c r="A208" s="16"/>
      <c r="B208" s="17"/>
      <c r="C208" s="43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4.25" customHeight="1" x14ac:dyDescent="0.35">
      <c r="A209" s="16"/>
      <c r="B209" s="17"/>
      <c r="C209" s="43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4.25" customHeight="1" x14ac:dyDescent="0.35">
      <c r="A210" s="16"/>
      <c r="B210" s="17"/>
      <c r="C210" s="43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4.25" customHeight="1" x14ac:dyDescent="0.35">
      <c r="A211" s="16"/>
      <c r="B211" s="17"/>
      <c r="C211" s="43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4.25" customHeight="1" x14ac:dyDescent="0.35">
      <c r="A212" s="16"/>
      <c r="B212" s="17"/>
      <c r="C212" s="43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4.25" customHeight="1" x14ac:dyDescent="0.35">
      <c r="A213" s="16"/>
      <c r="B213" s="17"/>
      <c r="C213" s="43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4.25" customHeight="1" x14ac:dyDescent="0.35">
      <c r="A214" s="16"/>
      <c r="B214" s="17"/>
      <c r="C214" s="43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4.25" customHeight="1" x14ac:dyDescent="0.35">
      <c r="A215" s="16"/>
      <c r="B215" s="17"/>
      <c r="C215" s="43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4.25" customHeight="1" x14ac:dyDescent="0.35">
      <c r="A216" s="16"/>
      <c r="B216" s="17"/>
      <c r="C216" s="43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4.25" customHeight="1" x14ac:dyDescent="0.35">
      <c r="A217" s="16"/>
      <c r="B217" s="17"/>
      <c r="C217" s="43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4.25" customHeight="1" x14ac:dyDescent="0.35">
      <c r="A218" s="16"/>
      <c r="B218" s="17"/>
      <c r="C218" s="43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4.25" customHeight="1" x14ac:dyDescent="0.35">
      <c r="A219" s="16"/>
      <c r="B219" s="17"/>
      <c r="C219" s="43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4.25" customHeight="1" x14ac:dyDescent="0.35">
      <c r="A220" s="16"/>
      <c r="B220" s="17"/>
      <c r="C220" s="43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4.25" customHeight="1" x14ac:dyDescent="0.35">
      <c r="A221" s="16"/>
      <c r="B221" s="17"/>
      <c r="C221" s="43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4.25" customHeight="1" x14ac:dyDescent="0.35">
      <c r="A222" s="16"/>
      <c r="B222" s="17"/>
      <c r="C222" s="43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4.25" customHeight="1" x14ac:dyDescent="0.35">
      <c r="A223" s="16"/>
      <c r="B223" s="17"/>
      <c r="C223" s="43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4.25" customHeight="1" x14ac:dyDescent="0.35">
      <c r="A224" s="16"/>
      <c r="B224" s="17"/>
      <c r="C224" s="43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4.25" customHeight="1" x14ac:dyDescent="0.35">
      <c r="A225" s="16"/>
      <c r="B225" s="17"/>
      <c r="C225" s="43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4.25" customHeight="1" x14ac:dyDescent="0.35">
      <c r="A226" s="16"/>
      <c r="B226" s="17"/>
      <c r="C226" s="43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4.25" customHeight="1" x14ac:dyDescent="0.35">
      <c r="A227" s="16"/>
      <c r="B227" s="17"/>
      <c r="C227" s="43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4.25" customHeight="1" x14ac:dyDescent="0.35">
      <c r="A228" s="16"/>
      <c r="B228" s="17"/>
      <c r="C228" s="43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4.25" customHeight="1" x14ac:dyDescent="0.35">
      <c r="A229" s="16"/>
      <c r="B229" s="17"/>
      <c r="C229" s="43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4.25" customHeight="1" x14ac:dyDescent="0.35">
      <c r="A230" s="16"/>
      <c r="B230" s="17"/>
      <c r="C230" s="43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4.25" customHeight="1" x14ac:dyDescent="0.35">
      <c r="A231" s="16"/>
      <c r="B231" s="17"/>
      <c r="C231" s="43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4.25" customHeight="1" x14ac:dyDescent="0.35">
      <c r="A232" s="16"/>
      <c r="B232" s="17"/>
      <c r="C232" s="43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4.25" customHeight="1" x14ac:dyDescent="0.35">
      <c r="A233" s="16"/>
      <c r="B233" s="17"/>
      <c r="C233" s="43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4.25" customHeight="1" x14ac:dyDescent="0.35">
      <c r="A234" s="16"/>
      <c r="B234" s="17"/>
      <c r="C234" s="43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4.25" customHeight="1" x14ac:dyDescent="0.35">
      <c r="A235" s="16"/>
      <c r="B235" s="17"/>
      <c r="C235" s="43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4.25" customHeight="1" x14ac:dyDescent="0.35">
      <c r="A236" s="16"/>
      <c r="B236" s="17"/>
      <c r="C236" s="43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4.25" customHeight="1" x14ac:dyDescent="0.35">
      <c r="A237" s="16"/>
      <c r="B237" s="17"/>
      <c r="C237" s="43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4.25" customHeight="1" x14ac:dyDescent="0.35">
      <c r="A238" s="16"/>
      <c r="B238" s="17"/>
      <c r="C238" s="43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4.25" customHeight="1" x14ac:dyDescent="0.35">
      <c r="A239" s="16"/>
      <c r="B239" s="17"/>
      <c r="C239" s="43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4.25" customHeight="1" x14ac:dyDescent="0.35">
      <c r="A240" s="16"/>
      <c r="B240" s="17"/>
      <c r="C240" s="43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4.25" customHeight="1" x14ac:dyDescent="0.35">
      <c r="A241" s="16"/>
      <c r="B241" s="17"/>
      <c r="C241" s="43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4.25" customHeight="1" x14ac:dyDescent="0.35">
      <c r="A242" s="16"/>
      <c r="B242" s="17"/>
      <c r="C242" s="43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4.25" customHeight="1" x14ac:dyDescent="0.35">
      <c r="A243" s="16"/>
      <c r="B243" s="17"/>
      <c r="C243" s="43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4.25" customHeight="1" x14ac:dyDescent="0.35">
      <c r="A244" s="16"/>
      <c r="B244" s="17"/>
      <c r="C244" s="43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4.25" customHeight="1" x14ac:dyDescent="0.35">
      <c r="A245" s="16"/>
      <c r="B245" s="17"/>
      <c r="C245" s="43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4.25" customHeight="1" x14ac:dyDescent="0.35">
      <c r="A246" s="16"/>
      <c r="B246" s="17"/>
      <c r="C246" s="43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4.25" customHeight="1" x14ac:dyDescent="0.35">
      <c r="A247" s="16"/>
      <c r="B247" s="17"/>
      <c r="C247" s="43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4.25" customHeight="1" x14ac:dyDescent="0.35">
      <c r="A248" s="16"/>
      <c r="B248" s="17"/>
      <c r="C248" s="43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4.25" customHeight="1" x14ac:dyDescent="0.35">
      <c r="A249" s="16"/>
      <c r="B249" s="17"/>
      <c r="C249" s="43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4.25" customHeight="1" x14ac:dyDescent="0.35">
      <c r="A250" s="16"/>
      <c r="B250" s="17"/>
      <c r="C250" s="43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4.25" customHeight="1" x14ac:dyDescent="0.35">
      <c r="A251" s="16"/>
      <c r="B251" s="17"/>
      <c r="C251" s="43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4.25" customHeight="1" x14ac:dyDescent="0.35">
      <c r="A252" s="16"/>
      <c r="B252" s="17"/>
      <c r="C252" s="43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4.25" customHeight="1" x14ac:dyDescent="0.35">
      <c r="A253" s="16"/>
      <c r="B253" s="17"/>
      <c r="C253" s="43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4.25" customHeight="1" x14ac:dyDescent="0.35">
      <c r="A254" s="16"/>
      <c r="B254" s="17"/>
      <c r="C254" s="43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4.25" customHeight="1" x14ac:dyDescent="0.35">
      <c r="A255" s="16"/>
      <c r="B255" s="17"/>
      <c r="C255" s="43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4.25" customHeight="1" x14ac:dyDescent="0.35">
      <c r="A256" s="16"/>
      <c r="B256" s="17"/>
      <c r="C256" s="43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4.25" customHeight="1" x14ac:dyDescent="0.35">
      <c r="A257" s="16"/>
      <c r="B257" s="17"/>
      <c r="C257" s="43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4.25" customHeight="1" x14ac:dyDescent="0.35">
      <c r="A258" s="16"/>
      <c r="B258" s="17"/>
      <c r="C258" s="43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4.25" customHeight="1" x14ac:dyDescent="0.35">
      <c r="A259" s="16"/>
      <c r="B259" s="17"/>
      <c r="C259" s="43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4.25" customHeight="1" x14ac:dyDescent="0.35">
      <c r="A260" s="16"/>
      <c r="B260" s="17"/>
      <c r="C260" s="43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4.25" customHeight="1" x14ac:dyDescent="0.35">
      <c r="A261" s="16"/>
      <c r="B261" s="17"/>
      <c r="C261" s="43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4.25" customHeight="1" x14ac:dyDescent="0.35">
      <c r="A262" s="16"/>
      <c r="B262" s="17"/>
      <c r="C262" s="43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4.25" customHeight="1" x14ac:dyDescent="0.35">
      <c r="A263" s="16"/>
      <c r="B263" s="17"/>
      <c r="C263" s="43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4.25" customHeight="1" x14ac:dyDescent="0.35">
      <c r="A264" s="16"/>
      <c r="B264" s="17"/>
      <c r="C264" s="43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4.25" customHeight="1" x14ac:dyDescent="0.35">
      <c r="A265" s="16"/>
      <c r="B265" s="17"/>
      <c r="C265" s="43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4.25" customHeight="1" x14ac:dyDescent="0.35">
      <c r="A266" s="16"/>
      <c r="B266" s="17"/>
      <c r="C266" s="43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4.25" customHeight="1" x14ac:dyDescent="0.35">
      <c r="A267" s="16"/>
      <c r="B267" s="17"/>
      <c r="C267" s="43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4.25" customHeight="1" x14ac:dyDescent="0.35">
      <c r="A268" s="16"/>
      <c r="B268" s="17"/>
      <c r="C268" s="43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4.25" customHeight="1" x14ac:dyDescent="0.35">
      <c r="A269" s="16"/>
      <c r="B269" s="17"/>
      <c r="C269" s="43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4.25" customHeight="1" x14ac:dyDescent="0.35">
      <c r="A270" s="16"/>
      <c r="B270" s="17"/>
      <c r="C270" s="43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4.25" customHeight="1" x14ac:dyDescent="0.35">
      <c r="A271" s="16"/>
      <c r="B271" s="17"/>
      <c r="C271" s="43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4.25" customHeight="1" x14ac:dyDescent="0.35">
      <c r="A272" s="16"/>
      <c r="B272" s="17"/>
      <c r="C272" s="43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4.25" customHeight="1" x14ac:dyDescent="0.35">
      <c r="A273" s="16"/>
      <c r="B273" s="17"/>
      <c r="C273" s="43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4.25" customHeight="1" x14ac:dyDescent="0.35">
      <c r="A274" s="16"/>
      <c r="B274" s="17"/>
      <c r="C274" s="43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4.25" customHeight="1" x14ac:dyDescent="0.35">
      <c r="A275" s="16"/>
      <c r="B275" s="17"/>
      <c r="C275" s="43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4.25" customHeight="1" x14ac:dyDescent="0.35">
      <c r="A276" s="16"/>
      <c r="B276" s="17"/>
      <c r="C276" s="43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4.25" customHeight="1" x14ac:dyDescent="0.35">
      <c r="A277" s="16"/>
      <c r="B277" s="17"/>
      <c r="C277" s="43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4.25" customHeight="1" x14ac:dyDescent="0.35">
      <c r="A278" s="16"/>
      <c r="B278" s="17"/>
      <c r="C278" s="43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4.25" customHeight="1" x14ac:dyDescent="0.35">
      <c r="A279" s="16"/>
      <c r="B279" s="17"/>
      <c r="C279" s="43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4.25" customHeight="1" x14ac:dyDescent="0.35">
      <c r="A280" s="16"/>
      <c r="B280" s="17"/>
      <c r="C280" s="43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4.25" customHeight="1" x14ac:dyDescent="0.35">
      <c r="A281" s="16"/>
      <c r="B281" s="17"/>
      <c r="C281" s="43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4.25" customHeight="1" x14ac:dyDescent="0.35">
      <c r="A282" s="16"/>
      <c r="B282" s="17"/>
      <c r="C282" s="43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4.25" customHeight="1" x14ac:dyDescent="0.35">
      <c r="A283" s="16"/>
      <c r="B283" s="17"/>
      <c r="C283" s="43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4.25" customHeight="1" x14ac:dyDescent="0.35">
      <c r="A284" s="16"/>
      <c r="B284" s="17"/>
      <c r="C284" s="43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4.25" customHeight="1" x14ac:dyDescent="0.35">
      <c r="A285" s="16"/>
      <c r="B285" s="17"/>
      <c r="C285" s="43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4.25" customHeight="1" x14ac:dyDescent="0.35">
      <c r="A286" s="16"/>
      <c r="B286" s="17"/>
      <c r="C286" s="43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4.25" customHeight="1" x14ac:dyDescent="0.35">
      <c r="A287" s="16"/>
      <c r="B287" s="17"/>
      <c r="C287" s="43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4.25" customHeight="1" x14ac:dyDescent="0.35">
      <c r="A288" s="16"/>
      <c r="B288" s="17"/>
      <c r="C288" s="43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4.25" customHeight="1" x14ac:dyDescent="0.35">
      <c r="A289" s="16"/>
      <c r="B289" s="17"/>
      <c r="C289" s="43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4.25" customHeight="1" x14ac:dyDescent="0.35">
      <c r="A290" s="16"/>
      <c r="B290" s="17"/>
      <c r="C290" s="43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4.25" customHeight="1" x14ac:dyDescent="0.35">
      <c r="A291" s="16"/>
      <c r="B291" s="17"/>
      <c r="C291" s="43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4.25" customHeight="1" x14ac:dyDescent="0.35">
      <c r="A292" s="16"/>
      <c r="B292" s="17"/>
      <c r="C292" s="43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4.25" customHeight="1" x14ac:dyDescent="0.35">
      <c r="A293" s="16"/>
      <c r="B293" s="17"/>
      <c r="C293" s="43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4.25" customHeight="1" x14ac:dyDescent="0.35">
      <c r="A294" s="16"/>
      <c r="B294" s="17"/>
      <c r="C294" s="43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4.25" customHeight="1" x14ac:dyDescent="0.35">
      <c r="A295" s="16"/>
      <c r="B295" s="17"/>
      <c r="C295" s="43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4.25" customHeight="1" x14ac:dyDescent="0.35">
      <c r="A296" s="16"/>
      <c r="B296" s="17"/>
      <c r="C296" s="43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4.25" customHeight="1" x14ac:dyDescent="0.35">
      <c r="A297" s="16"/>
      <c r="B297" s="17"/>
      <c r="C297" s="43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4.25" customHeight="1" x14ac:dyDescent="0.35">
      <c r="A298" s="16"/>
      <c r="B298" s="17"/>
      <c r="C298" s="43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4.25" customHeight="1" x14ac:dyDescent="0.35">
      <c r="A299" s="16"/>
      <c r="B299" s="17"/>
      <c r="C299" s="43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4.25" customHeight="1" x14ac:dyDescent="0.35">
      <c r="A300" s="16"/>
      <c r="B300" s="17"/>
      <c r="C300" s="43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4.25" customHeight="1" x14ac:dyDescent="0.35">
      <c r="A301" s="16"/>
      <c r="B301" s="17"/>
      <c r="C301" s="43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4.25" customHeight="1" x14ac:dyDescent="0.35">
      <c r="A302" s="16"/>
      <c r="B302" s="17"/>
      <c r="C302" s="43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4.25" customHeight="1" x14ac:dyDescent="0.35">
      <c r="A303" s="16"/>
      <c r="B303" s="17"/>
      <c r="C303" s="43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4.25" customHeight="1" x14ac:dyDescent="0.35">
      <c r="A304" s="16"/>
      <c r="B304" s="17"/>
      <c r="C304" s="43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4.25" customHeight="1" x14ac:dyDescent="0.35">
      <c r="A305" s="16"/>
      <c r="B305" s="17"/>
      <c r="C305" s="43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4.25" customHeight="1" x14ac:dyDescent="0.35">
      <c r="A306" s="16"/>
      <c r="B306" s="17"/>
      <c r="C306" s="43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4.25" customHeight="1" x14ac:dyDescent="0.35">
      <c r="A307" s="16"/>
      <c r="B307" s="17"/>
      <c r="C307" s="43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4.25" customHeight="1" x14ac:dyDescent="0.35">
      <c r="A308" s="16"/>
      <c r="B308" s="17"/>
      <c r="C308" s="43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4.25" customHeight="1" x14ac:dyDescent="0.35">
      <c r="A309" s="16"/>
      <c r="B309" s="17"/>
      <c r="C309" s="43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4.25" customHeight="1" x14ac:dyDescent="0.35">
      <c r="A310" s="16"/>
      <c r="B310" s="17"/>
      <c r="C310" s="43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4.25" customHeight="1" x14ac:dyDescent="0.35">
      <c r="A311" s="16"/>
      <c r="B311" s="17"/>
      <c r="C311" s="43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4.25" customHeight="1" x14ac:dyDescent="0.35">
      <c r="A312" s="16"/>
      <c r="B312" s="17"/>
      <c r="C312" s="43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4.25" customHeight="1" x14ac:dyDescent="0.35">
      <c r="A313" s="16"/>
      <c r="B313" s="17"/>
      <c r="C313" s="43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4.25" customHeight="1" x14ac:dyDescent="0.35">
      <c r="A314" s="16"/>
      <c r="B314" s="17"/>
      <c r="C314" s="43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4.25" customHeight="1" x14ac:dyDescent="0.35">
      <c r="A315" s="16"/>
      <c r="B315" s="17"/>
      <c r="C315" s="43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4.25" customHeight="1" x14ac:dyDescent="0.35">
      <c r="A316" s="16"/>
      <c r="B316" s="17"/>
      <c r="C316" s="43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4.25" customHeight="1" x14ac:dyDescent="0.35">
      <c r="A317" s="16"/>
      <c r="B317" s="17"/>
      <c r="C317" s="43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4.25" customHeight="1" x14ac:dyDescent="0.35">
      <c r="A318" s="16"/>
      <c r="B318" s="17"/>
      <c r="C318" s="43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4.25" customHeight="1" x14ac:dyDescent="0.35">
      <c r="A319" s="16"/>
      <c r="B319" s="17"/>
      <c r="C319" s="43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4.25" customHeight="1" x14ac:dyDescent="0.35">
      <c r="A320" s="16"/>
      <c r="B320" s="17"/>
      <c r="C320" s="43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4.25" customHeight="1" x14ac:dyDescent="0.35">
      <c r="A321" s="16"/>
      <c r="B321" s="17"/>
      <c r="C321" s="43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4.25" customHeight="1" x14ac:dyDescent="0.35">
      <c r="A322" s="16"/>
      <c r="B322" s="17"/>
      <c r="C322" s="43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4.25" customHeight="1" x14ac:dyDescent="0.35">
      <c r="A323" s="16"/>
      <c r="B323" s="17"/>
      <c r="C323" s="43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4.25" customHeight="1" x14ac:dyDescent="0.35">
      <c r="A324" s="16"/>
      <c r="B324" s="17"/>
      <c r="C324" s="43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4.25" customHeight="1" x14ac:dyDescent="0.35">
      <c r="A325" s="16"/>
      <c r="B325" s="17"/>
      <c r="C325" s="43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4.25" customHeight="1" x14ac:dyDescent="0.35">
      <c r="A326" s="16"/>
      <c r="B326" s="17"/>
      <c r="C326" s="43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4.25" customHeight="1" x14ac:dyDescent="0.35">
      <c r="A327" s="16"/>
      <c r="B327" s="17"/>
      <c r="C327" s="43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4.25" customHeight="1" x14ac:dyDescent="0.35">
      <c r="A328" s="16"/>
      <c r="B328" s="17"/>
      <c r="C328" s="43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4.25" customHeight="1" x14ac:dyDescent="0.35">
      <c r="A329" s="16"/>
      <c r="B329" s="17"/>
      <c r="C329" s="43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4.25" customHeight="1" x14ac:dyDescent="0.35">
      <c r="A330" s="16"/>
      <c r="B330" s="17"/>
      <c r="C330" s="43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4.25" customHeight="1" x14ac:dyDescent="0.35">
      <c r="A331" s="16"/>
      <c r="B331" s="17"/>
      <c r="C331" s="43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4.25" customHeight="1" x14ac:dyDescent="0.35">
      <c r="A332" s="16"/>
      <c r="B332" s="17"/>
      <c r="C332" s="43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4.25" customHeight="1" x14ac:dyDescent="0.35">
      <c r="A333" s="16"/>
      <c r="B333" s="17"/>
      <c r="C333" s="43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4.25" customHeight="1" x14ac:dyDescent="0.35">
      <c r="A334" s="16"/>
      <c r="B334" s="17"/>
      <c r="C334" s="43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4.25" customHeight="1" x14ac:dyDescent="0.35">
      <c r="A335" s="16"/>
      <c r="B335" s="17"/>
      <c r="C335" s="43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4.25" customHeight="1" x14ac:dyDescent="0.35">
      <c r="A336" s="16"/>
      <c r="B336" s="17"/>
      <c r="C336" s="43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4.25" customHeight="1" x14ac:dyDescent="0.35">
      <c r="A337" s="16"/>
      <c r="B337" s="17"/>
      <c r="C337" s="43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4.25" customHeight="1" x14ac:dyDescent="0.35">
      <c r="A338" s="16"/>
      <c r="B338" s="17"/>
      <c r="C338" s="43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4.25" customHeight="1" x14ac:dyDescent="0.35">
      <c r="A339" s="16"/>
      <c r="B339" s="17"/>
      <c r="C339" s="43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4.25" customHeight="1" x14ac:dyDescent="0.35">
      <c r="A340" s="16"/>
      <c r="B340" s="17"/>
      <c r="C340" s="43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4.25" customHeight="1" x14ac:dyDescent="0.35">
      <c r="A341" s="16"/>
      <c r="B341" s="17"/>
      <c r="C341" s="43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4.25" customHeight="1" x14ac:dyDescent="0.35">
      <c r="A342" s="16"/>
      <c r="B342" s="17"/>
      <c r="C342" s="43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4.25" customHeight="1" x14ac:dyDescent="0.35">
      <c r="A343" s="16"/>
      <c r="B343" s="17"/>
      <c r="C343" s="43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4.25" customHeight="1" x14ac:dyDescent="0.35">
      <c r="A344" s="16"/>
      <c r="B344" s="17"/>
      <c r="C344" s="43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4.25" customHeight="1" x14ac:dyDescent="0.35">
      <c r="A345" s="16"/>
      <c r="B345" s="17"/>
      <c r="C345" s="43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4.25" customHeight="1" x14ac:dyDescent="0.35">
      <c r="A346" s="16"/>
      <c r="B346" s="17"/>
      <c r="C346" s="43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4.25" customHeight="1" x14ac:dyDescent="0.35">
      <c r="A347" s="16"/>
      <c r="B347" s="17"/>
      <c r="C347" s="43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4.25" customHeight="1" x14ac:dyDescent="0.35">
      <c r="A348" s="16"/>
      <c r="B348" s="17"/>
      <c r="C348" s="43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4.25" customHeight="1" x14ac:dyDescent="0.35">
      <c r="A349" s="16"/>
      <c r="B349" s="17"/>
      <c r="C349" s="43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4.25" customHeight="1" x14ac:dyDescent="0.35">
      <c r="A350" s="16"/>
      <c r="B350" s="17"/>
      <c r="C350" s="43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4.25" customHeight="1" x14ac:dyDescent="0.35">
      <c r="A351" s="16"/>
      <c r="B351" s="17"/>
      <c r="C351" s="43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4.25" customHeight="1" x14ac:dyDescent="0.35">
      <c r="A352" s="16"/>
      <c r="B352" s="17"/>
      <c r="C352" s="43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4.25" customHeight="1" x14ac:dyDescent="0.35">
      <c r="A353" s="16"/>
      <c r="B353" s="17"/>
      <c r="C353" s="43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4.25" customHeight="1" x14ac:dyDescent="0.35">
      <c r="A354" s="16"/>
      <c r="B354" s="17"/>
      <c r="C354" s="43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4.25" customHeight="1" x14ac:dyDescent="0.35">
      <c r="A355" s="16"/>
      <c r="B355" s="17"/>
      <c r="C355" s="43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4.25" customHeight="1" x14ac:dyDescent="0.35">
      <c r="A356" s="16"/>
      <c r="B356" s="17"/>
      <c r="C356" s="43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4.25" customHeight="1" x14ac:dyDescent="0.35">
      <c r="A357" s="16"/>
      <c r="B357" s="17"/>
      <c r="C357" s="43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4.25" customHeight="1" x14ac:dyDescent="0.35">
      <c r="A358" s="16"/>
      <c r="B358" s="17"/>
      <c r="C358" s="43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4.25" customHeight="1" x14ac:dyDescent="0.35">
      <c r="A359" s="16"/>
      <c r="B359" s="17"/>
      <c r="C359" s="43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4.25" customHeight="1" x14ac:dyDescent="0.35">
      <c r="A360" s="16"/>
      <c r="B360" s="17"/>
      <c r="C360" s="43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4.25" customHeight="1" x14ac:dyDescent="0.35">
      <c r="A361" s="16"/>
      <c r="B361" s="17"/>
      <c r="C361" s="43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4.25" customHeight="1" x14ac:dyDescent="0.35">
      <c r="A362" s="16"/>
      <c r="B362" s="17"/>
      <c r="C362" s="43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4.25" customHeight="1" x14ac:dyDescent="0.35">
      <c r="A363" s="16"/>
      <c r="B363" s="17"/>
      <c r="C363" s="43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4.25" customHeight="1" x14ac:dyDescent="0.35">
      <c r="A364" s="16"/>
      <c r="B364" s="17"/>
      <c r="C364" s="43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4.25" customHeight="1" x14ac:dyDescent="0.35">
      <c r="A365" s="16"/>
      <c r="B365" s="17"/>
      <c r="C365" s="43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4.25" customHeight="1" x14ac:dyDescent="0.35">
      <c r="A366" s="16"/>
      <c r="B366" s="17"/>
      <c r="C366" s="43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4.25" customHeight="1" x14ac:dyDescent="0.35">
      <c r="A367" s="16"/>
      <c r="B367" s="17"/>
      <c r="C367" s="43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4.25" customHeight="1" x14ac:dyDescent="0.35">
      <c r="A368" s="16"/>
      <c r="B368" s="17"/>
      <c r="C368" s="43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4.25" customHeight="1" x14ac:dyDescent="0.35">
      <c r="A369" s="16"/>
      <c r="B369" s="17"/>
      <c r="C369" s="43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4.25" customHeight="1" x14ac:dyDescent="0.35">
      <c r="A370" s="16"/>
      <c r="B370" s="17"/>
      <c r="C370" s="43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4.25" customHeight="1" x14ac:dyDescent="0.35">
      <c r="A371" s="16"/>
      <c r="B371" s="17"/>
      <c r="C371" s="43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4.25" customHeight="1" x14ac:dyDescent="0.35">
      <c r="A372" s="16"/>
      <c r="B372" s="17"/>
      <c r="C372" s="43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4.25" customHeight="1" x14ac:dyDescent="0.35">
      <c r="A373" s="16"/>
      <c r="B373" s="17"/>
      <c r="C373" s="43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4.25" customHeight="1" x14ac:dyDescent="0.35">
      <c r="A374" s="16"/>
      <c r="B374" s="17"/>
      <c r="C374" s="43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4.25" customHeight="1" x14ac:dyDescent="0.35">
      <c r="A375" s="16"/>
      <c r="B375" s="17"/>
      <c r="C375" s="43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4.25" customHeight="1" x14ac:dyDescent="0.35">
      <c r="A376" s="16"/>
      <c r="B376" s="17"/>
      <c r="C376" s="43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4.25" customHeight="1" x14ac:dyDescent="0.35">
      <c r="A377" s="16"/>
      <c r="B377" s="17"/>
      <c r="C377" s="43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4.25" customHeight="1" x14ac:dyDescent="0.35">
      <c r="A378" s="16"/>
      <c r="B378" s="17"/>
      <c r="C378" s="43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4.25" customHeight="1" x14ac:dyDescent="0.35">
      <c r="A379" s="16"/>
      <c r="B379" s="17"/>
      <c r="C379" s="43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4.25" customHeight="1" x14ac:dyDescent="0.35">
      <c r="A380" s="16"/>
      <c r="B380" s="17"/>
      <c r="C380" s="43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4.25" customHeight="1" x14ac:dyDescent="0.35">
      <c r="A381" s="16"/>
      <c r="B381" s="17"/>
      <c r="C381" s="43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4.25" customHeight="1" x14ac:dyDescent="0.35">
      <c r="A382" s="16"/>
      <c r="B382" s="17"/>
      <c r="C382" s="43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4.25" customHeight="1" x14ac:dyDescent="0.35">
      <c r="A383" s="16"/>
      <c r="B383" s="17"/>
      <c r="C383" s="43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4.25" customHeight="1" x14ac:dyDescent="0.35">
      <c r="A384" s="16"/>
      <c r="B384" s="17"/>
      <c r="C384" s="43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4.25" customHeight="1" x14ac:dyDescent="0.35">
      <c r="A385" s="16"/>
      <c r="B385" s="17"/>
      <c r="C385" s="43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4.25" customHeight="1" x14ac:dyDescent="0.35">
      <c r="A386" s="16"/>
      <c r="B386" s="17"/>
      <c r="C386" s="43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4.25" customHeight="1" x14ac:dyDescent="0.35">
      <c r="A387" s="16"/>
      <c r="B387" s="17"/>
      <c r="C387" s="43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4.25" customHeight="1" x14ac:dyDescent="0.35">
      <c r="A388" s="16"/>
      <c r="B388" s="17"/>
      <c r="C388" s="43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4.25" customHeight="1" x14ac:dyDescent="0.35">
      <c r="A389" s="16"/>
      <c r="B389" s="17"/>
      <c r="C389" s="43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4.25" customHeight="1" x14ac:dyDescent="0.35">
      <c r="A390" s="16"/>
      <c r="B390" s="17"/>
      <c r="C390" s="43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4.25" customHeight="1" x14ac:dyDescent="0.35">
      <c r="A391" s="16"/>
      <c r="B391" s="17"/>
      <c r="C391" s="43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4.25" customHeight="1" x14ac:dyDescent="0.35">
      <c r="A392" s="16"/>
      <c r="B392" s="17"/>
      <c r="C392" s="43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4.25" customHeight="1" x14ac:dyDescent="0.35">
      <c r="A393" s="16"/>
      <c r="B393" s="17"/>
      <c r="C393" s="43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4.25" customHeight="1" x14ac:dyDescent="0.35">
      <c r="A394" s="16"/>
      <c r="B394" s="17"/>
      <c r="C394" s="43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4.25" customHeight="1" x14ac:dyDescent="0.35">
      <c r="A395" s="16"/>
      <c r="B395" s="17"/>
      <c r="C395" s="43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4.25" customHeight="1" x14ac:dyDescent="0.35">
      <c r="A396" s="16"/>
      <c r="B396" s="17"/>
      <c r="C396" s="43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4.25" customHeight="1" x14ac:dyDescent="0.35">
      <c r="A397" s="16"/>
      <c r="B397" s="17"/>
      <c r="C397" s="43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4.25" customHeight="1" x14ac:dyDescent="0.35">
      <c r="A398" s="16"/>
      <c r="B398" s="17"/>
      <c r="C398" s="43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4.25" customHeight="1" x14ac:dyDescent="0.35">
      <c r="A399" s="16"/>
      <c r="B399" s="17"/>
      <c r="C399" s="43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4.25" customHeight="1" x14ac:dyDescent="0.35">
      <c r="A400" s="16"/>
      <c r="B400" s="17"/>
      <c r="C400" s="43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4.25" customHeight="1" x14ac:dyDescent="0.35">
      <c r="A401" s="16"/>
      <c r="B401" s="17"/>
      <c r="C401" s="43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4.25" customHeight="1" x14ac:dyDescent="0.35">
      <c r="A402" s="16"/>
      <c r="B402" s="17"/>
      <c r="C402" s="43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4.25" customHeight="1" x14ac:dyDescent="0.35">
      <c r="A403" s="16"/>
      <c r="B403" s="17"/>
      <c r="C403" s="43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4.25" customHeight="1" x14ac:dyDescent="0.35">
      <c r="A404" s="16"/>
      <c r="B404" s="17"/>
      <c r="C404" s="43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4.25" customHeight="1" x14ac:dyDescent="0.35">
      <c r="A405" s="16"/>
      <c r="B405" s="17"/>
      <c r="C405" s="43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4.25" customHeight="1" x14ac:dyDescent="0.35">
      <c r="A406" s="16"/>
      <c r="B406" s="17"/>
      <c r="C406" s="43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4.25" customHeight="1" x14ac:dyDescent="0.35">
      <c r="A407" s="16"/>
      <c r="B407" s="17"/>
      <c r="C407" s="43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4.25" customHeight="1" x14ac:dyDescent="0.35">
      <c r="A408" s="16"/>
      <c r="B408" s="17"/>
      <c r="C408" s="43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4.25" customHeight="1" x14ac:dyDescent="0.35">
      <c r="A409" s="16"/>
      <c r="B409" s="17"/>
      <c r="C409" s="43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4.25" customHeight="1" x14ac:dyDescent="0.35">
      <c r="A410" s="16"/>
      <c r="B410" s="17"/>
      <c r="C410" s="43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4.25" customHeight="1" x14ac:dyDescent="0.35">
      <c r="A411" s="16"/>
      <c r="B411" s="17"/>
      <c r="C411" s="43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4.25" customHeight="1" x14ac:dyDescent="0.35">
      <c r="A412" s="16"/>
      <c r="B412" s="17"/>
      <c r="C412" s="43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4.25" customHeight="1" x14ac:dyDescent="0.35">
      <c r="A413" s="16"/>
      <c r="B413" s="17"/>
      <c r="C413" s="43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4.25" customHeight="1" x14ac:dyDescent="0.35">
      <c r="A414" s="16"/>
      <c r="B414" s="17"/>
      <c r="C414" s="43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4.25" customHeight="1" x14ac:dyDescent="0.35">
      <c r="A415" s="16"/>
      <c r="B415" s="17"/>
      <c r="C415" s="43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4.25" customHeight="1" x14ac:dyDescent="0.35">
      <c r="A416" s="16"/>
      <c r="B416" s="17"/>
      <c r="C416" s="43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4.25" customHeight="1" x14ac:dyDescent="0.35">
      <c r="A417" s="16"/>
      <c r="B417" s="17"/>
      <c r="C417" s="43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4.25" customHeight="1" x14ac:dyDescent="0.35">
      <c r="A418" s="16"/>
      <c r="B418" s="17"/>
      <c r="C418" s="43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4.25" customHeight="1" x14ac:dyDescent="0.35">
      <c r="A419" s="16"/>
      <c r="B419" s="17"/>
      <c r="C419" s="43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4.25" customHeight="1" x14ac:dyDescent="0.35">
      <c r="A420" s="16"/>
      <c r="B420" s="17"/>
      <c r="C420" s="43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4.25" customHeight="1" x14ac:dyDescent="0.35">
      <c r="A421" s="16"/>
      <c r="B421" s="17"/>
      <c r="C421" s="43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4.25" customHeight="1" x14ac:dyDescent="0.35">
      <c r="A422" s="16"/>
      <c r="B422" s="17"/>
      <c r="C422" s="43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4.25" customHeight="1" x14ac:dyDescent="0.35">
      <c r="A423" s="16"/>
      <c r="B423" s="17"/>
      <c r="C423" s="43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4.25" customHeight="1" x14ac:dyDescent="0.35">
      <c r="A424" s="16"/>
      <c r="B424" s="17"/>
      <c r="C424" s="43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4.25" customHeight="1" x14ac:dyDescent="0.35">
      <c r="A425" s="16"/>
      <c r="B425" s="17"/>
      <c r="C425" s="43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4.25" customHeight="1" x14ac:dyDescent="0.35">
      <c r="A426" s="16"/>
      <c r="B426" s="17"/>
      <c r="C426" s="43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4.25" customHeight="1" x14ac:dyDescent="0.35">
      <c r="A427" s="16"/>
      <c r="B427" s="17"/>
      <c r="C427" s="43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4.25" customHeight="1" x14ac:dyDescent="0.35">
      <c r="A428" s="16"/>
      <c r="B428" s="17"/>
      <c r="C428" s="43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4.25" customHeight="1" x14ac:dyDescent="0.35">
      <c r="A429" s="16"/>
      <c r="B429" s="17"/>
      <c r="C429" s="43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4.25" customHeight="1" x14ac:dyDescent="0.35">
      <c r="A430" s="16"/>
      <c r="B430" s="17"/>
      <c r="C430" s="43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4.25" customHeight="1" x14ac:dyDescent="0.35">
      <c r="A431" s="16"/>
      <c r="B431" s="17"/>
      <c r="C431" s="43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4.25" customHeight="1" x14ac:dyDescent="0.35">
      <c r="A432" s="16"/>
      <c r="B432" s="17"/>
      <c r="C432" s="43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4.25" customHeight="1" x14ac:dyDescent="0.35">
      <c r="A433" s="16"/>
      <c r="B433" s="17"/>
      <c r="C433" s="43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4.25" customHeight="1" x14ac:dyDescent="0.35">
      <c r="A434" s="16"/>
      <c r="B434" s="17"/>
      <c r="C434" s="43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4.25" customHeight="1" x14ac:dyDescent="0.35">
      <c r="A435" s="16"/>
      <c r="B435" s="17"/>
      <c r="C435" s="43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4.25" customHeight="1" x14ac:dyDescent="0.35">
      <c r="A436" s="16"/>
      <c r="B436" s="17"/>
      <c r="C436" s="43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4.25" customHeight="1" x14ac:dyDescent="0.35">
      <c r="A437" s="16"/>
      <c r="B437" s="17"/>
      <c r="C437" s="43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4.25" customHeight="1" x14ac:dyDescent="0.35">
      <c r="A438" s="16"/>
      <c r="B438" s="17"/>
      <c r="C438" s="43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4.25" customHeight="1" x14ac:dyDescent="0.35">
      <c r="A439" s="16"/>
      <c r="B439" s="17"/>
      <c r="C439" s="43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4.25" customHeight="1" x14ac:dyDescent="0.35">
      <c r="A440" s="16"/>
      <c r="B440" s="17"/>
      <c r="C440" s="43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4.25" customHeight="1" x14ac:dyDescent="0.35">
      <c r="A441" s="16"/>
      <c r="B441" s="17"/>
      <c r="C441" s="43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4.25" customHeight="1" x14ac:dyDescent="0.35">
      <c r="A442" s="16"/>
      <c r="B442" s="17"/>
      <c r="C442" s="43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4.25" customHeight="1" x14ac:dyDescent="0.35">
      <c r="A443" s="16"/>
      <c r="B443" s="17"/>
      <c r="C443" s="43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4.25" customHeight="1" x14ac:dyDescent="0.35">
      <c r="A444" s="16"/>
      <c r="B444" s="17"/>
      <c r="C444" s="43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4.25" customHeight="1" x14ac:dyDescent="0.35">
      <c r="A445" s="16"/>
      <c r="B445" s="17"/>
      <c r="C445" s="43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4.25" customHeight="1" x14ac:dyDescent="0.35">
      <c r="A446" s="16"/>
      <c r="B446" s="17"/>
      <c r="C446" s="43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4.25" customHeight="1" x14ac:dyDescent="0.35">
      <c r="A447" s="16"/>
      <c r="B447" s="17"/>
      <c r="C447" s="43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4.25" customHeight="1" x14ac:dyDescent="0.35">
      <c r="A448" s="16"/>
      <c r="B448" s="17"/>
      <c r="C448" s="43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4.25" customHeight="1" x14ac:dyDescent="0.35">
      <c r="A449" s="16"/>
      <c r="B449" s="17"/>
      <c r="C449" s="43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4.25" customHeight="1" x14ac:dyDescent="0.35">
      <c r="A450" s="16"/>
      <c r="B450" s="17"/>
      <c r="C450" s="43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4.25" customHeight="1" x14ac:dyDescent="0.35">
      <c r="A451" s="16"/>
      <c r="B451" s="17"/>
      <c r="C451" s="43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4.25" customHeight="1" x14ac:dyDescent="0.35">
      <c r="A452" s="16"/>
      <c r="B452" s="17"/>
      <c r="C452" s="43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4.25" customHeight="1" x14ac:dyDescent="0.35">
      <c r="A453" s="16"/>
      <c r="B453" s="17"/>
      <c r="C453" s="43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4.25" customHeight="1" x14ac:dyDescent="0.35">
      <c r="A454" s="16"/>
      <c r="B454" s="17"/>
      <c r="C454" s="43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4.25" customHeight="1" x14ac:dyDescent="0.35">
      <c r="A455" s="16"/>
      <c r="B455" s="17"/>
      <c r="C455" s="43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4.25" customHeight="1" x14ac:dyDescent="0.35">
      <c r="A456" s="16"/>
      <c r="B456" s="17"/>
      <c r="C456" s="43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4.25" customHeight="1" x14ac:dyDescent="0.35">
      <c r="A457" s="16"/>
      <c r="B457" s="17"/>
      <c r="C457" s="43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4.25" customHeight="1" x14ac:dyDescent="0.35">
      <c r="A458" s="16"/>
      <c r="B458" s="17"/>
      <c r="C458" s="43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4.25" customHeight="1" x14ac:dyDescent="0.35">
      <c r="A459" s="16"/>
      <c r="B459" s="17"/>
      <c r="C459" s="43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4.25" customHeight="1" x14ac:dyDescent="0.35">
      <c r="A460" s="16"/>
      <c r="B460" s="17"/>
      <c r="C460" s="43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4.25" customHeight="1" x14ac:dyDescent="0.35">
      <c r="A461" s="16"/>
      <c r="B461" s="17"/>
      <c r="C461" s="43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4.25" customHeight="1" x14ac:dyDescent="0.35">
      <c r="A462" s="16"/>
      <c r="B462" s="17"/>
      <c r="C462" s="43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4.25" customHeight="1" x14ac:dyDescent="0.35">
      <c r="A463" s="16"/>
      <c r="B463" s="17"/>
      <c r="C463" s="43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4.25" customHeight="1" x14ac:dyDescent="0.35">
      <c r="A464" s="16"/>
      <c r="B464" s="17"/>
      <c r="C464" s="43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4.25" customHeight="1" x14ac:dyDescent="0.35">
      <c r="A465" s="16"/>
      <c r="B465" s="17"/>
      <c r="C465" s="43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4.25" customHeight="1" x14ac:dyDescent="0.35">
      <c r="A466" s="16"/>
      <c r="B466" s="17"/>
      <c r="C466" s="43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4.25" customHeight="1" x14ac:dyDescent="0.35">
      <c r="A467" s="16"/>
      <c r="B467" s="17"/>
      <c r="C467" s="43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4.25" customHeight="1" x14ac:dyDescent="0.35">
      <c r="A468" s="16"/>
      <c r="B468" s="17"/>
      <c r="C468" s="43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4.25" customHeight="1" x14ac:dyDescent="0.35">
      <c r="A469" s="16"/>
      <c r="B469" s="17"/>
      <c r="C469" s="43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4.25" customHeight="1" x14ac:dyDescent="0.35">
      <c r="A470" s="16"/>
      <c r="B470" s="17"/>
      <c r="C470" s="43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4.25" customHeight="1" x14ac:dyDescent="0.35">
      <c r="A471" s="16"/>
      <c r="B471" s="17"/>
      <c r="C471" s="43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4.25" customHeight="1" x14ac:dyDescent="0.35">
      <c r="A472" s="16"/>
      <c r="B472" s="17"/>
      <c r="C472" s="43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4.25" customHeight="1" x14ac:dyDescent="0.35">
      <c r="A473" s="16"/>
      <c r="B473" s="17"/>
      <c r="C473" s="43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4.25" customHeight="1" x14ac:dyDescent="0.35">
      <c r="A474" s="16"/>
      <c r="B474" s="17"/>
      <c r="C474" s="43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4.25" customHeight="1" x14ac:dyDescent="0.35">
      <c r="A475" s="16"/>
      <c r="B475" s="17"/>
      <c r="C475" s="43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4.25" customHeight="1" x14ac:dyDescent="0.35">
      <c r="A476" s="16"/>
      <c r="B476" s="17"/>
      <c r="C476" s="43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4.25" customHeight="1" x14ac:dyDescent="0.35">
      <c r="A477" s="16"/>
      <c r="B477" s="17"/>
      <c r="C477" s="43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4.25" customHeight="1" x14ac:dyDescent="0.35">
      <c r="A478" s="16"/>
      <c r="B478" s="17"/>
      <c r="C478" s="43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4.25" customHeight="1" x14ac:dyDescent="0.35">
      <c r="A479" s="16"/>
      <c r="B479" s="17"/>
      <c r="C479" s="43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4.25" customHeight="1" x14ac:dyDescent="0.35">
      <c r="A480" s="16"/>
      <c r="B480" s="17"/>
      <c r="C480" s="43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4.25" customHeight="1" x14ac:dyDescent="0.35">
      <c r="A481" s="16"/>
      <c r="B481" s="17"/>
      <c r="C481" s="43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4.25" customHeight="1" x14ac:dyDescent="0.35">
      <c r="A482" s="16"/>
      <c r="B482" s="17"/>
      <c r="C482" s="43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4.25" customHeight="1" x14ac:dyDescent="0.35">
      <c r="A483" s="16"/>
      <c r="B483" s="17"/>
      <c r="C483" s="43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4.25" customHeight="1" x14ac:dyDescent="0.35">
      <c r="A484" s="16"/>
      <c r="B484" s="17"/>
      <c r="C484" s="43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4.25" customHeight="1" x14ac:dyDescent="0.35">
      <c r="A485" s="16"/>
      <c r="B485" s="17"/>
      <c r="C485" s="43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4.25" customHeight="1" x14ac:dyDescent="0.35">
      <c r="A486" s="16"/>
      <c r="B486" s="17"/>
      <c r="C486" s="43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4.25" customHeight="1" x14ac:dyDescent="0.35">
      <c r="A487" s="16"/>
      <c r="B487" s="17"/>
      <c r="C487" s="43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4.25" customHeight="1" x14ac:dyDescent="0.35">
      <c r="A488" s="16"/>
      <c r="B488" s="17"/>
      <c r="C488" s="43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4.25" customHeight="1" x14ac:dyDescent="0.35">
      <c r="A489" s="16"/>
      <c r="B489" s="17"/>
      <c r="C489" s="43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4.25" customHeight="1" x14ac:dyDescent="0.35">
      <c r="A490" s="16"/>
      <c r="B490" s="17"/>
      <c r="C490" s="43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4.25" customHeight="1" x14ac:dyDescent="0.35">
      <c r="A491" s="16"/>
      <c r="B491" s="17"/>
      <c r="C491" s="43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4.25" customHeight="1" x14ac:dyDescent="0.35">
      <c r="A492" s="16"/>
      <c r="B492" s="17"/>
      <c r="C492" s="43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4.25" customHeight="1" x14ac:dyDescent="0.35">
      <c r="A493" s="16"/>
      <c r="B493" s="17"/>
      <c r="C493" s="43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4.25" customHeight="1" x14ac:dyDescent="0.35">
      <c r="A494" s="16"/>
      <c r="B494" s="17"/>
      <c r="C494" s="43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4.25" customHeight="1" x14ac:dyDescent="0.35">
      <c r="A495" s="16"/>
      <c r="B495" s="17"/>
      <c r="C495" s="43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4.25" customHeight="1" x14ac:dyDescent="0.35">
      <c r="A496" s="16"/>
      <c r="B496" s="17"/>
      <c r="C496" s="43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4.25" customHeight="1" x14ac:dyDescent="0.35">
      <c r="A497" s="16"/>
      <c r="B497" s="17"/>
      <c r="C497" s="43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4.25" customHeight="1" x14ac:dyDescent="0.35">
      <c r="A498" s="16"/>
      <c r="B498" s="17"/>
      <c r="C498" s="43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4.25" customHeight="1" x14ac:dyDescent="0.35">
      <c r="A499" s="16"/>
      <c r="B499" s="17"/>
      <c r="C499" s="43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4.25" customHeight="1" x14ac:dyDescent="0.35">
      <c r="A500" s="16"/>
      <c r="B500" s="17"/>
      <c r="C500" s="43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4.25" customHeight="1" x14ac:dyDescent="0.35">
      <c r="A501" s="16"/>
      <c r="B501" s="17"/>
      <c r="C501" s="43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4.25" customHeight="1" x14ac:dyDescent="0.35">
      <c r="A502" s="16"/>
      <c r="B502" s="17"/>
      <c r="C502" s="43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4.25" customHeight="1" x14ac:dyDescent="0.35">
      <c r="A503" s="16"/>
      <c r="B503" s="17"/>
      <c r="C503" s="43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4.25" customHeight="1" x14ac:dyDescent="0.35">
      <c r="A504" s="16"/>
      <c r="B504" s="17"/>
      <c r="C504" s="43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4.25" customHeight="1" x14ac:dyDescent="0.35">
      <c r="A505" s="16"/>
      <c r="B505" s="17"/>
      <c r="C505" s="43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4.25" customHeight="1" x14ac:dyDescent="0.35">
      <c r="A506" s="16"/>
      <c r="B506" s="17"/>
      <c r="C506" s="43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4.25" customHeight="1" x14ac:dyDescent="0.35">
      <c r="A507" s="16"/>
      <c r="B507" s="17"/>
      <c r="C507" s="43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4.25" customHeight="1" x14ac:dyDescent="0.35">
      <c r="A508" s="16"/>
      <c r="B508" s="17"/>
      <c r="C508" s="43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4.25" customHeight="1" x14ac:dyDescent="0.35">
      <c r="A509" s="16"/>
      <c r="B509" s="17"/>
      <c r="C509" s="43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4.25" customHeight="1" x14ac:dyDescent="0.35">
      <c r="A510" s="16"/>
      <c r="B510" s="17"/>
      <c r="C510" s="43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4.25" customHeight="1" x14ac:dyDescent="0.35">
      <c r="A511" s="16"/>
      <c r="B511" s="17"/>
      <c r="C511" s="43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4.25" customHeight="1" x14ac:dyDescent="0.35">
      <c r="A512" s="16"/>
      <c r="B512" s="17"/>
      <c r="C512" s="43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4.25" customHeight="1" x14ac:dyDescent="0.35">
      <c r="A513" s="16"/>
      <c r="B513" s="17"/>
      <c r="C513" s="43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4.25" customHeight="1" x14ac:dyDescent="0.35">
      <c r="A514" s="16"/>
      <c r="B514" s="17"/>
      <c r="C514" s="43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4.25" customHeight="1" x14ac:dyDescent="0.35">
      <c r="A515" s="16"/>
      <c r="B515" s="17"/>
      <c r="C515" s="43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4.25" customHeight="1" x14ac:dyDescent="0.35">
      <c r="A516" s="16"/>
      <c r="B516" s="17"/>
      <c r="C516" s="43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4.25" customHeight="1" x14ac:dyDescent="0.35">
      <c r="A517" s="16"/>
      <c r="B517" s="17"/>
      <c r="C517" s="43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4.25" customHeight="1" x14ac:dyDescent="0.35">
      <c r="A518" s="16"/>
      <c r="B518" s="17"/>
      <c r="C518" s="43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4.25" customHeight="1" x14ac:dyDescent="0.35">
      <c r="A519" s="16"/>
      <c r="B519" s="17"/>
      <c r="C519" s="43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4.25" customHeight="1" x14ac:dyDescent="0.35">
      <c r="A520" s="16"/>
      <c r="B520" s="17"/>
      <c r="C520" s="43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4.25" customHeight="1" x14ac:dyDescent="0.35">
      <c r="A521" s="16"/>
      <c r="B521" s="17"/>
      <c r="C521" s="43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4.25" customHeight="1" x14ac:dyDescent="0.35">
      <c r="A522" s="16"/>
      <c r="B522" s="17"/>
      <c r="C522" s="43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4.25" customHeight="1" x14ac:dyDescent="0.35">
      <c r="A523" s="16"/>
      <c r="B523" s="17"/>
      <c r="C523" s="43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4.25" customHeight="1" x14ac:dyDescent="0.35">
      <c r="A524" s="16"/>
      <c r="B524" s="17"/>
      <c r="C524" s="43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4.25" customHeight="1" x14ac:dyDescent="0.35">
      <c r="A525" s="16"/>
      <c r="B525" s="17"/>
      <c r="C525" s="43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4.25" customHeight="1" x14ac:dyDescent="0.35">
      <c r="A526" s="16"/>
      <c r="B526" s="17"/>
      <c r="C526" s="43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4.25" customHeight="1" x14ac:dyDescent="0.35">
      <c r="A527" s="16"/>
      <c r="B527" s="17"/>
      <c r="C527" s="43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4.25" customHeight="1" x14ac:dyDescent="0.35">
      <c r="A528" s="16"/>
      <c r="B528" s="17"/>
      <c r="C528" s="43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4.25" customHeight="1" x14ac:dyDescent="0.35">
      <c r="A529" s="16"/>
      <c r="B529" s="17"/>
      <c r="C529" s="43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4.25" customHeight="1" x14ac:dyDescent="0.35">
      <c r="A530" s="16"/>
      <c r="B530" s="17"/>
      <c r="C530" s="43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4.25" customHeight="1" x14ac:dyDescent="0.35">
      <c r="A531" s="16"/>
      <c r="B531" s="17"/>
      <c r="C531" s="43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4.25" customHeight="1" x14ac:dyDescent="0.35">
      <c r="A532" s="16"/>
      <c r="B532" s="17"/>
      <c r="C532" s="43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4.25" customHeight="1" x14ac:dyDescent="0.35">
      <c r="A533" s="16"/>
      <c r="B533" s="17"/>
      <c r="C533" s="43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4.25" customHeight="1" x14ac:dyDescent="0.35">
      <c r="A534" s="16"/>
      <c r="B534" s="17"/>
      <c r="C534" s="43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4.25" customHeight="1" x14ac:dyDescent="0.35">
      <c r="A535" s="16"/>
      <c r="B535" s="17"/>
      <c r="C535" s="43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4.25" customHeight="1" x14ac:dyDescent="0.35">
      <c r="A536" s="16"/>
      <c r="B536" s="17"/>
      <c r="C536" s="43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4.25" customHeight="1" x14ac:dyDescent="0.35">
      <c r="A537" s="16"/>
      <c r="B537" s="17"/>
      <c r="C537" s="43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4.25" customHeight="1" x14ac:dyDescent="0.35">
      <c r="A538" s="16"/>
      <c r="B538" s="17"/>
      <c r="C538" s="43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4.25" customHeight="1" x14ac:dyDescent="0.35">
      <c r="A539" s="16"/>
      <c r="B539" s="17"/>
      <c r="C539" s="43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4.25" customHeight="1" x14ac:dyDescent="0.35">
      <c r="A540" s="16"/>
      <c r="B540" s="17"/>
      <c r="C540" s="43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4.25" customHeight="1" x14ac:dyDescent="0.35">
      <c r="A541" s="16"/>
      <c r="B541" s="17"/>
      <c r="C541" s="43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4.25" customHeight="1" x14ac:dyDescent="0.35">
      <c r="A542" s="16"/>
      <c r="B542" s="17"/>
      <c r="C542" s="43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4.25" customHeight="1" x14ac:dyDescent="0.35">
      <c r="A543" s="16"/>
      <c r="B543" s="17"/>
      <c r="C543" s="43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4.25" customHeight="1" x14ac:dyDescent="0.35">
      <c r="A544" s="16"/>
      <c r="B544" s="17"/>
      <c r="C544" s="43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4.25" customHeight="1" x14ac:dyDescent="0.35">
      <c r="A545" s="16"/>
      <c r="B545" s="17"/>
      <c r="C545" s="43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4.25" customHeight="1" x14ac:dyDescent="0.35">
      <c r="A546" s="16"/>
      <c r="B546" s="17"/>
      <c r="C546" s="43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4.25" customHeight="1" x14ac:dyDescent="0.35">
      <c r="A547" s="16"/>
      <c r="B547" s="17"/>
      <c r="C547" s="43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4.25" customHeight="1" x14ac:dyDescent="0.35">
      <c r="A548" s="16"/>
      <c r="B548" s="17"/>
      <c r="C548" s="43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4.25" customHeight="1" x14ac:dyDescent="0.35">
      <c r="A549" s="16"/>
      <c r="B549" s="17"/>
      <c r="C549" s="43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4.25" customHeight="1" x14ac:dyDescent="0.35">
      <c r="A550" s="16"/>
      <c r="B550" s="17"/>
      <c r="C550" s="43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4.25" customHeight="1" x14ac:dyDescent="0.35">
      <c r="A551" s="16"/>
      <c r="B551" s="17"/>
      <c r="C551" s="43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4.25" customHeight="1" x14ac:dyDescent="0.35">
      <c r="A552" s="16"/>
      <c r="B552" s="17"/>
      <c r="C552" s="43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4.25" customHeight="1" x14ac:dyDescent="0.35">
      <c r="A553" s="16"/>
      <c r="B553" s="17"/>
      <c r="C553" s="43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4.25" customHeight="1" x14ac:dyDescent="0.35">
      <c r="A554" s="16"/>
      <c r="B554" s="17"/>
      <c r="C554" s="43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4.25" customHeight="1" x14ac:dyDescent="0.35">
      <c r="A555" s="16"/>
      <c r="B555" s="17"/>
      <c r="C555" s="43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4.25" customHeight="1" x14ac:dyDescent="0.35">
      <c r="A556" s="16"/>
      <c r="B556" s="17"/>
      <c r="C556" s="43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4.25" customHeight="1" x14ac:dyDescent="0.35">
      <c r="A557" s="16"/>
      <c r="B557" s="17"/>
      <c r="C557" s="43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4.25" customHeight="1" x14ac:dyDescent="0.35">
      <c r="A558" s="16"/>
      <c r="B558" s="17"/>
      <c r="C558" s="43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4.25" customHeight="1" x14ac:dyDescent="0.35">
      <c r="A559" s="16"/>
      <c r="B559" s="17"/>
      <c r="C559" s="43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4.25" customHeight="1" x14ac:dyDescent="0.35">
      <c r="A560" s="16"/>
      <c r="B560" s="17"/>
      <c r="C560" s="43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4.25" customHeight="1" x14ac:dyDescent="0.35">
      <c r="A561" s="16"/>
      <c r="B561" s="17"/>
      <c r="C561" s="43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4.25" customHeight="1" x14ac:dyDescent="0.35">
      <c r="A562" s="16"/>
      <c r="B562" s="17"/>
      <c r="C562" s="43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4.25" customHeight="1" x14ac:dyDescent="0.35">
      <c r="A563" s="16"/>
      <c r="B563" s="17"/>
      <c r="C563" s="43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4.25" customHeight="1" x14ac:dyDescent="0.35">
      <c r="A564" s="16"/>
      <c r="B564" s="17"/>
      <c r="C564" s="43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4.25" customHeight="1" x14ac:dyDescent="0.35">
      <c r="A565" s="16"/>
      <c r="B565" s="17"/>
      <c r="C565" s="43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4.25" customHeight="1" x14ac:dyDescent="0.35">
      <c r="A566" s="16"/>
      <c r="B566" s="17"/>
      <c r="C566" s="43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4.25" customHeight="1" x14ac:dyDescent="0.35">
      <c r="A567" s="16"/>
      <c r="B567" s="17"/>
      <c r="C567" s="43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4.25" customHeight="1" x14ac:dyDescent="0.35">
      <c r="A568" s="16"/>
      <c r="B568" s="17"/>
      <c r="C568" s="43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4.25" customHeight="1" x14ac:dyDescent="0.35">
      <c r="A569" s="16"/>
      <c r="B569" s="17"/>
      <c r="C569" s="43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4.25" customHeight="1" x14ac:dyDescent="0.35">
      <c r="A570" s="16"/>
      <c r="B570" s="17"/>
      <c r="C570" s="43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4.25" customHeight="1" x14ac:dyDescent="0.35">
      <c r="A571" s="16"/>
      <c r="B571" s="17"/>
      <c r="C571" s="43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4.25" customHeight="1" x14ac:dyDescent="0.35">
      <c r="A572" s="16"/>
      <c r="B572" s="17"/>
      <c r="C572" s="43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4.25" customHeight="1" x14ac:dyDescent="0.35">
      <c r="A573" s="16"/>
      <c r="B573" s="17"/>
      <c r="C573" s="43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4.25" customHeight="1" x14ac:dyDescent="0.35">
      <c r="A574" s="16"/>
      <c r="B574" s="17"/>
      <c r="C574" s="43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4.25" customHeight="1" x14ac:dyDescent="0.35">
      <c r="A575" s="16"/>
      <c r="B575" s="17"/>
      <c r="C575" s="43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4.25" customHeight="1" x14ac:dyDescent="0.35">
      <c r="A576" s="16"/>
      <c r="B576" s="17"/>
      <c r="C576" s="43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4.25" customHeight="1" x14ac:dyDescent="0.35">
      <c r="A577" s="16"/>
      <c r="B577" s="17"/>
      <c r="C577" s="43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4.25" customHeight="1" x14ac:dyDescent="0.35">
      <c r="A578" s="16"/>
      <c r="B578" s="17"/>
      <c r="C578" s="43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4.25" customHeight="1" x14ac:dyDescent="0.35">
      <c r="A579" s="16"/>
      <c r="B579" s="17"/>
      <c r="C579" s="43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4.25" customHeight="1" x14ac:dyDescent="0.35">
      <c r="A580" s="16"/>
      <c r="B580" s="17"/>
      <c r="C580" s="43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4.25" customHeight="1" x14ac:dyDescent="0.35">
      <c r="A581" s="16"/>
      <c r="B581" s="17"/>
      <c r="C581" s="43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4.25" customHeight="1" x14ac:dyDescent="0.35">
      <c r="A582" s="16"/>
      <c r="B582" s="17"/>
      <c r="C582" s="43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4.25" customHeight="1" x14ac:dyDescent="0.35">
      <c r="A583" s="16"/>
      <c r="B583" s="17"/>
      <c r="C583" s="43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4.25" customHeight="1" x14ac:dyDescent="0.35">
      <c r="A584" s="16"/>
      <c r="B584" s="17"/>
      <c r="C584" s="43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4.25" customHeight="1" x14ac:dyDescent="0.35">
      <c r="A585" s="16"/>
      <c r="B585" s="17"/>
      <c r="C585" s="43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4.25" customHeight="1" x14ac:dyDescent="0.35">
      <c r="A586" s="16"/>
      <c r="B586" s="17"/>
      <c r="C586" s="43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4.25" customHeight="1" x14ac:dyDescent="0.35">
      <c r="A587" s="16"/>
      <c r="B587" s="17"/>
      <c r="C587" s="43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4.25" customHeight="1" x14ac:dyDescent="0.35">
      <c r="A588" s="16"/>
      <c r="B588" s="17"/>
      <c r="C588" s="43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4.25" customHeight="1" x14ac:dyDescent="0.35">
      <c r="A589" s="16"/>
      <c r="B589" s="17"/>
      <c r="C589" s="43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4.25" customHeight="1" x14ac:dyDescent="0.35">
      <c r="A590" s="16"/>
      <c r="B590" s="17"/>
      <c r="C590" s="43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4.25" customHeight="1" x14ac:dyDescent="0.35">
      <c r="A591" s="16"/>
      <c r="B591" s="17"/>
      <c r="C591" s="43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4.25" customHeight="1" x14ac:dyDescent="0.35">
      <c r="A592" s="16"/>
      <c r="B592" s="17"/>
      <c r="C592" s="43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4.25" customHeight="1" x14ac:dyDescent="0.35">
      <c r="A593" s="16"/>
      <c r="B593" s="17"/>
      <c r="C593" s="43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4.25" customHeight="1" x14ac:dyDescent="0.35">
      <c r="A594" s="16"/>
      <c r="B594" s="17"/>
      <c r="C594" s="43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4.25" customHeight="1" x14ac:dyDescent="0.35">
      <c r="A595" s="16"/>
      <c r="B595" s="17"/>
      <c r="C595" s="43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4.25" customHeight="1" x14ac:dyDescent="0.35">
      <c r="A596" s="16"/>
      <c r="B596" s="17"/>
      <c r="C596" s="43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4.25" customHeight="1" x14ac:dyDescent="0.35">
      <c r="A597" s="16"/>
      <c r="B597" s="17"/>
      <c r="C597" s="43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4.25" customHeight="1" x14ac:dyDescent="0.35">
      <c r="A598" s="16"/>
      <c r="B598" s="17"/>
      <c r="C598" s="43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4.25" customHeight="1" x14ac:dyDescent="0.35">
      <c r="A599" s="16"/>
      <c r="B599" s="17"/>
      <c r="C599" s="43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4.25" customHeight="1" x14ac:dyDescent="0.35">
      <c r="A600" s="16"/>
      <c r="B600" s="17"/>
      <c r="C600" s="43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4.25" customHeight="1" x14ac:dyDescent="0.35">
      <c r="A601" s="16"/>
      <c r="B601" s="17"/>
      <c r="C601" s="43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4.25" customHeight="1" x14ac:dyDescent="0.35">
      <c r="A602" s="16"/>
      <c r="B602" s="17"/>
      <c r="C602" s="43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4.25" customHeight="1" x14ac:dyDescent="0.35">
      <c r="A603" s="16"/>
      <c r="B603" s="17"/>
      <c r="C603" s="43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4.25" customHeight="1" x14ac:dyDescent="0.35">
      <c r="A604" s="16"/>
      <c r="B604" s="17"/>
      <c r="C604" s="43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4.25" customHeight="1" x14ac:dyDescent="0.35">
      <c r="A605" s="16"/>
      <c r="B605" s="17"/>
      <c r="C605" s="43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4.25" customHeight="1" x14ac:dyDescent="0.35">
      <c r="A606" s="16"/>
      <c r="B606" s="17"/>
      <c r="C606" s="43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4.25" customHeight="1" x14ac:dyDescent="0.35">
      <c r="A607" s="16"/>
      <c r="B607" s="17"/>
      <c r="C607" s="43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4.25" customHeight="1" x14ac:dyDescent="0.35">
      <c r="A608" s="16"/>
      <c r="B608" s="17"/>
      <c r="C608" s="43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4.25" customHeight="1" x14ac:dyDescent="0.35">
      <c r="A609" s="16"/>
      <c r="B609" s="17"/>
      <c r="C609" s="43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4.25" customHeight="1" x14ac:dyDescent="0.35">
      <c r="A610" s="16"/>
      <c r="B610" s="17"/>
      <c r="C610" s="43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4.25" customHeight="1" x14ac:dyDescent="0.35">
      <c r="A611" s="16"/>
      <c r="B611" s="17"/>
      <c r="C611" s="43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4.25" customHeight="1" x14ac:dyDescent="0.35">
      <c r="A612" s="16"/>
      <c r="B612" s="17"/>
      <c r="C612" s="43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4.25" customHeight="1" x14ac:dyDescent="0.35">
      <c r="A613" s="16"/>
      <c r="B613" s="17"/>
      <c r="C613" s="43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4.25" customHeight="1" x14ac:dyDescent="0.35">
      <c r="A614" s="16"/>
      <c r="B614" s="17"/>
      <c r="C614" s="43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4.25" customHeight="1" x14ac:dyDescent="0.35">
      <c r="A615" s="16"/>
      <c r="B615" s="17"/>
      <c r="C615" s="43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4.25" customHeight="1" x14ac:dyDescent="0.35">
      <c r="A616" s="16"/>
      <c r="B616" s="17"/>
      <c r="C616" s="43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4.25" customHeight="1" x14ac:dyDescent="0.35">
      <c r="A617" s="16"/>
      <c r="B617" s="17"/>
      <c r="C617" s="43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4.25" customHeight="1" x14ac:dyDescent="0.35">
      <c r="A618" s="16"/>
      <c r="B618" s="17"/>
      <c r="C618" s="43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4.25" customHeight="1" x14ac:dyDescent="0.35">
      <c r="A619" s="16"/>
      <c r="B619" s="17"/>
      <c r="C619" s="43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4.25" customHeight="1" x14ac:dyDescent="0.35">
      <c r="A620" s="16"/>
      <c r="B620" s="17"/>
      <c r="C620" s="43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4.25" customHeight="1" x14ac:dyDescent="0.35">
      <c r="A621" s="16"/>
      <c r="B621" s="17"/>
      <c r="C621" s="43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4.25" customHeight="1" x14ac:dyDescent="0.35">
      <c r="A622" s="16"/>
      <c r="B622" s="17"/>
      <c r="C622" s="43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4.25" customHeight="1" x14ac:dyDescent="0.35">
      <c r="A623" s="16"/>
      <c r="B623" s="17"/>
      <c r="C623" s="43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4.25" customHeight="1" x14ac:dyDescent="0.35">
      <c r="A624" s="16"/>
      <c r="B624" s="17"/>
      <c r="C624" s="43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4.25" customHeight="1" x14ac:dyDescent="0.35">
      <c r="A625" s="16"/>
      <c r="B625" s="17"/>
      <c r="C625" s="43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4.25" customHeight="1" x14ac:dyDescent="0.35">
      <c r="A626" s="16"/>
      <c r="B626" s="17"/>
      <c r="C626" s="43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4.25" customHeight="1" x14ac:dyDescent="0.35">
      <c r="A627" s="16"/>
      <c r="B627" s="17"/>
      <c r="C627" s="43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4.25" customHeight="1" x14ac:dyDescent="0.35">
      <c r="A628" s="16"/>
      <c r="B628" s="17"/>
      <c r="C628" s="43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4.25" customHeight="1" x14ac:dyDescent="0.35">
      <c r="A629" s="16"/>
      <c r="B629" s="17"/>
      <c r="C629" s="43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4.25" customHeight="1" x14ac:dyDescent="0.35">
      <c r="A630" s="16"/>
      <c r="B630" s="17"/>
      <c r="C630" s="43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4.25" customHeight="1" x14ac:dyDescent="0.35">
      <c r="A631" s="16"/>
      <c r="B631" s="17"/>
      <c r="C631" s="43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4.25" customHeight="1" x14ac:dyDescent="0.35">
      <c r="A632" s="16"/>
      <c r="B632" s="17"/>
      <c r="C632" s="43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4.25" customHeight="1" x14ac:dyDescent="0.35">
      <c r="A633" s="16"/>
      <c r="B633" s="17"/>
      <c r="C633" s="43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4.25" customHeight="1" x14ac:dyDescent="0.35">
      <c r="A634" s="16"/>
      <c r="B634" s="17"/>
      <c r="C634" s="43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4.25" customHeight="1" x14ac:dyDescent="0.35">
      <c r="A635" s="16"/>
      <c r="B635" s="17"/>
      <c r="C635" s="43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4.25" customHeight="1" x14ac:dyDescent="0.35">
      <c r="A636" s="16"/>
      <c r="B636" s="17"/>
      <c r="C636" s="43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4.25" customHeight="1" x14ac:dyDescent="0.35">
      <c r="A637" s="16"/>
      <c r="B637" s="17"/>
      <c r="C637" s="43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4.25" customHeight="1" x14ac:dyDescent="0.35">
      <c r="A638" s="16"/>
      <c r="B638" s="17"/>
      <c r="C638" s="43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4.25" customHeight="1" x14ac:dyDescent="0.35">
      <c r="A639" s="16"/>
      <c r="B639" s="17"/>
      <c r="C639" s="43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4.25" customHeight="1" x14ac:dyDescent="0.35">
      <c r="A640" s="16"/>
      <c r="B640" s="17"/>
      <c r="C640" s="43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4.25" customHeight="1" x14ac:dyDescent="0.35">
      <c r="A641" s="16"/>
      <c r="B641" s="17"/>
      <c r="C641" s="43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4.25" customHeight="1" x14ac:dyDescent="0.35">
      <c r="A642" s="16"/>
      <c r="B642" s="17"/>
      <c r="C642" s="43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4.25" customHeight="1" x14ac:dyDescent="0.35">
      <c r="A643" s="16"/>
      <c r="B643" s="17"/>
      <c r="C643" s="43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4.25" customHeight="1" x14ac:dyDescent="0.35">
      <c r="A644" s="16"/>
      <c r="B644" s="17"/>
      <c r="C644" s="43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4.25" customHeight="1" x14ac:dyDescent="0.35">
      <c r="A645" s="16"/>
      <c r="B645" s="17"/>
      <c r="C645" s="43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4.25" customHeight="1" x14ac:dyDescent="0.35">
      <c r="A646" s="16"/>
      <c r="B646" s="17"/>
      <c r="C646" s="43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4.25" customHeight="1" x14ac:dyDescent="0.35">
      <c r="A647" s="16"/>
      <c r="B647" s="17"/>
      <c r="C647" s="43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4.25" customHeight="1" x14ac:dyDescent="0.35">
      <c r="A648" s="16"/>
      <c r="B648" s="17"/>
      <c r="C648" s="43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4.25" customHeight="1" x14ac:dyDescent="0.35">
      <c r="A649" s="16"/>
      <c r="B649" s="17"/>
      <c r="C649" s="43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4.25" customHeight="1" x14ac:dyDescent="0.35">
      <c r="A650" s="16"/>
      <c r="B650" s="17"/>
      <c r="C650" s="43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4.25" customHeight="1" x14ac:dyDescent="0.35">
      <c r="A651" s="16"/>
      <c r="B651" s="17"/>
      <c r="C651" s="43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4.25" customHeight="1" x14ac:dyDescent="0.35">
      <c r="A652" s="16"/>
      <c r="B652" s="17"/>
      <c r="C652" s="43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4.25" customHeight="1" x14ac:dyDescent="0.35">
      <c r="A653" s="16"/>
      <c r="B653" s="17"/>
      <c r="C653" s="43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4.25" customHeight="1" x14ac:dyDescent="0.35">
      <c r="A654" s="16"/>
      <c r="B654" s="17"/>
      <c r="C654" s="43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4.25" customHeight="1" x14ac:dyDescent="0.35">
      <c r="A655" s="16"/>
      <c r="B655" s="17"/>
      <c r="C655" s="43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4.25" customHeight="1" x14ac:dyDescent="0.35">
      <c r="A656" s="16"/>
      <c r="B656" s="17"/>
      <c r="C656" s="43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4.25" customHeight="1" x14ac:dyDescent="0.35">
      <c r="A657" s="16"/>
      <c r="B657" s="17"/>
      <c r="C657" s="43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4.25" customHeight="1" x14ac:dyDescent="0.35">
      <c r="A658" s="16"/>
      <c r="B658" s="17"/>
      <c r="C658" s="43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4.25" customHeight="1" x14ac:dyDescent="0.35">
      <c r="A659" s="16"/>
      <c r="B659" s="17"/>
      <c r="C659" s="43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4.25" customHeight="1" x14ac:dyDescent="0.35">
      <c r="A660" s="16"/>
      <c r="B660" s="17"/>
      <c r="C660" s="43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4.25" customHeight="1" x14ac:dyDescent="0.35">
      <c r="A661" s="16"/>
      <c r="B661" s="17"/>
      <c r="C661" s="43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4.25" customHeight="1" x14ac:dyDescent="0.35">
      <c r="A662" s="16"/>
      <c r="B662" s="17"/>
      <c r="C662" s="43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4.25" customHeight="1" x14ac:dyDescent="0.35">
      <c r="A663" s="16"/>
      <c r="B663" s="17"/>
      <c r="C663" s="43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4.25" customHeight="1" x14ac:dyDescent="0.35">
      <c r="A664" s="16"/>
      <c r="B664" s="17"/>
      <c r="C664" s="43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4.25" customHeight="1" x14ac:dyDescent="0.35">
      <c r="A665" s="16"/>
      <c r="B665" s="17"/>
      <c r="C665" s="43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4.25" customHeight="1" x14ac:dyDescent="0.35">
      <c r="A666" s="16"/>
      <c r="B666" s="17"/>
      <c r="C666" s="43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4.25" customHeight="1" x14ac:dyDescent="0.35">
      <c r="A667" s="16"/>
      <c r="B667" s="17"/>
      <c r="C667" s="43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4.25" customHeight="1" x14ac:dyDescent="0.35">
      <c r="A668" s="16"/>
      <c r="B668" s="17"/>
      <c r="C668" s="43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4.25" customHeight="1" x14ac:dyDescent="0.35">
      <c r="A669" s="16"/>
      <c r="B669" s="17"/>
      <c r="C669" s="43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4.25" customHeight="1" x14ac:dyDescent="0.35">
      <c r="A670" s="16"/>
      <c r="B670" s="17"/>
      <c r="C670" s="43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4.25" customHeight="1" x14ac:dyDescent="0.35">
      <c r="A671" s="16"/>
      <c r="B671" s="17"/>
      <c r="C671" s="43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4.25" customHeight="1" x14ac:dyDescent="0.35">
      <c r="A672" s="16"/>
      <c r="B672" s="17"/>
      <c r="C672" s="43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4.25" customHeight="1" x14ac:dyDescent="0.35">
      <c r="A673" s="16"/>
      <c r="B673" s="17"/>
      <c r="C673" s="43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4.25" customHeight="1" x14ac:dyDescent="0.35">
      <c r="A674" s="16"/>
      <c r="B674" s="17"/>
      <c r="C674" s="43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4.25" customHeight="1" x14ac:dyDescent="0.35">
      <c r="A675" s="16"/>
      <c r="B675" s="17"/>
      <c r="C675" s="43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4.25" customHeight="1" x14ac:dyDescent="0.35">
      <c r="A676" s="16"/>
      <c r="B676" s="17"/>
      <c r="C676" s="43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4.25" customHeight="1" x14ac:dyDescent="0.35">
      <c r="A677" s="16"/>
      <c r="B677" s="17"/>
      <c r="C677" s="43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4.25" customHeight="1" x14ac:dyDescent="0.35">
      <c r="A678" s="16"/>
      <c r="B678" s="17"/>
      <c r="C678" s="43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4.25" customHeight="1" x14ac:dyDescent="0.35">
      <c r="A679" s="16"/>
      <c r="B679" s="17"/>
      <c r="C679" s="43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4.25" customHeight="1" x14ac:dyDescent="0.35">
      <c r="A680" s="16"/>
      <c r="B680" s="17"/>
      <c r="C680" s="43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4.25" customHeight="1" x14ac:dyDescent="0.35">
      <c r="A681" s="16"/>
      <c r="B681" s="17"/>
      <c r="C681" s="43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4.25" customHeight="1" x14ac:dyDescent="0.35">
      <c r="A682" s="16"/>
      <c r="B682" s="17"/>
      <c r="C682" s="43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4.25" customHeight="1" x14ac:dyDescent="0.35">
      <c r="A683" s="16"/>
      <c r="B683" s="17"/>
      <c r="C683" s="43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4.25" customHeight="1" x14ac:dyDescent="0.35">
      <c r="A684" s="16"/>
      <c r="B684" s="17"/>
      <c r="C684" s="43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4.25" customHeight="1" x14ac:dyDescent="0.35">
      <c r="A685" s="16"/>
      <c r="B685" s="17"/>
      <c r="C685" s="43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4.25" customHeight="1" x14ac:dyDescent="0.35">
      <c r="A686" s="16"/>
      <c r="B686" s="17"/>
      <c r="C686" s="43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4.25" customHeight="1" x14ac:dyDescent="0.35">
      <c r="A687" s="16"/>
      <c r="B687" s="17"/>
      <c r="C687" s="43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4.25" customHeight="1" x14ac:dyDescent="0.35">
      <c r="A688" s="16"/>
      <c r="B688" s="17"/>
      <c r="C688" s="43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4.25" customHeight="1" x14ac:dyDescent="0.35">
      <c r="A689" s="16"/>
      <c r="B689" s="17"/>
      <c r="C689" s="43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4.25" customHeight="1" x14ac:dyDescent="0.35">
      <c r="A690" s="16"/>
      <c r="B690" s="17"/>
      <c r="C690" s="43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4.25" customHeight="1" x14ac:dyDescent="0.35">
      <c r="A691" s="16"/>
      <c r="B691" s="17"/>
      <c r="C691" s="43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4.25" customHeight="1" x14ac:dyDescent="0.35">
      <c r="A692" s="16"/>
      <c r="B692" s="17"/>
      <c r="C692" s="43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4.25" customHeight="1" x14ac:dyDescent="0.35">
      <c r="A693" s="16"/>
      <c r="B693" s="17"/>
      <c r="C693" s="43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4.25" customHeight="1" x14ac:dyDescent="0.35">
      <c r="A694" s="16"/>
      <c r="B694" s="17"/>
      <c r="C694" s="43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4.25" customHeight="1" x14ac:dyDescent="0.35">
      <c r="A695" s="16"/>
      <c r="B695" s="17"/>
      <c r="C695" s="43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4.25" customHeight="1" x14ac:dyDescent="0.35">
      <c r="A696" s="16"/>
      <c r="B696" s="17"/>
      <c r="C696" s="43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4.25" customHeight="1" x14ac:dyDescent="0.35">
      <c r="A697" s="16"/>
      <c r="B697" s="17"/>
      <c r="C697" s="43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4.25" customHeight="1" x14ac:dyDescent="0.35">
      <c r="A698" s="16"/>
      <c r="B698" s="17"/>
      <c r="C698" s="43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4.25" customHeight="1" x14ac:dyDescent="0.35">
      <c r="A699" s="16"/>
      <c r="B699" s="17"/>
      <c r="C699" s="43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4.25" customHeight="1" x14ac:dyDescent="0.35">
      <c r="A700" s="16"/>
      <c r="B700" s="17"/>
      <c r="C700" s="43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4.25" customHeight="1" x14ac:dyDescent="0.35">
      <c r="A701" s="16"/>
      <c r="B701" s="17"/>
      <c r="C701" s="43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4.25" customHeight="1" x14ac:dyDescent="0.35">
      <c r="A702" s="16"/>
      <c r="B702" s="17"/>
      <c r="C702" s="43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4.25" customHeight="1" x14ac:dyDescent="0.35">
      <c r="A703" s="16"/>
      <c r="B703" s="17"/>
      <c r="C703" s="43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4.25" customHeight="1" x14ac:dyDescent="0.35">
      <c r="A704" s="16"/>
      <c r="B704" s="17"/>
      <c r="C704" s="43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4.25" customHeight="1" x14ac:dyDescent="0.35">
      <c r="A705" s="16"/>
      <c r="B705" s="17"/>
      <c r="C705" s="43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4.25" customHeight="1" x14ac:dyDescent="0.35">
      <c r="A706" s="16"/>
      <c r="B706" s="17"/>
      <c r="C706" s="43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4.25" customHeight="1" x14ac:dyDescent="0.35">
      <c r="A707" s="16"/>
      <c r="B707" s="17"/>
      <c r="C707" s="43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4.25" customHeight="1" x14ac:dyDescent="0.35">
      <c r="A708" s="16"/>
      <c r="B708" s="17"/>
      <c r="C708" s="43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4.25" customHeight="1" x14ac:dyDescent="0.35">
      <c r="A709" s="16"/>
      <c r="B709" s="17"/>
      <c r="C709" s="43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4.25" customHeight="1" x14ac:dyDescent="0.35">
      <c r="A710" s="16"/>
      <c r="B710" s="17"/>
      <c r="C710" s="43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4.25" customHeight="1" x14ac:dyDescent="0.35">
      <c r="A711" s="16"/>
      <c r="B711" s="17"/>
      <c r="C711" s="43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4.25" customHeight="1" x14ac:dyDescent="0.35">
      <c r="A712" s="16"/>
      <c r="B712" s="17"/>
      <c r="C712" s="43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4.25" customHeight="1" x14ac:dyDescent="0.35">
      <c r="A713" s="16"/>
      <c r="B713" s="17"/>
      <c r="C713" s="43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4.25" customHeight="1" x14ac:dyDescent="0.35">
      <c r="A714" s="16"/>
      <c r="B714" s="17"/>
      <c r="C714" s="43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4.25" customHeight="1" x14ac:dyDescent="0.35">
      <c r="A715" s="16"/>
      <c r="B715" s="17"/>
      <c r="C715" s="43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4.25" customHeight="1" x14ac:dyDescent="0.35">
      <c r="A716" s="16"/>
      <c r="B716" s="17"/>
      <c r="C716" s="43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4.25" customHeight="1" x14ac:dyDescent="0.35">
      <c r="A717" s="16"/>
      <c r="B717" s="17"/>
      <c r="C717" s="43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4.25" customHeight="1" x14ac:dyDescent="0.35">
      <c r="A718" s="16"/>
      <c r="B718" s="17"/>
      <c r="C718" s="43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4.25" customHeight="1" x14ac:dyDescent="0.35">
      <c r="A719" s="16"/>
      <c r="B719" s="17"/>
      <c r="C719" s="43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4.25" customHeight="1" x14ac:dyDescent="0.35">
      <c r="A720" s="16"/>
      <c r="B720" s="17"/>
      <c r="C720" s="43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4.25" customHeight="1" x14ac:dyDescent="0.35">
      <c r="A721" s="16"/>
      <c r="B721" s="17"/>
      <c r="C721" s="43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4.25" customHeight="1" x14ac:dyDescent="0.35">
      <c r="A722" s="16"/>
      <c r="B722" s="17"/>
      <c r="C722" s="43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4.25" customHeight="1" x14ac:dyDescent="0.35">
      <c r="A723" s="16"/>
      <c r="B723" s="17"/>
      <c r="C723" s="43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4.25" customHeight="1" x14ac:dyDescent="0.35">
      <c r="A724" s="16"/>
      <c r="B724" s="17"/>
      <c r="C724" s="43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4.25" customHeight="1" x14ac:dyDescent="0.35">
      <c r="A725" s="16"/>
      <c r="B725" s="17"/>
      <c r="C725" s="43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4.25" customHeight="1" x14ac:dyDescent="0.35">
      <c r="A726" s="16"/>
      <c r="B726" s="17"/>
      <c r="C726" s="43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4.25" customHeight="1" x14ac:dyDescent="0.35">
      <c r="A727" s="16"/>
      <c r="B727" s="17"/>
      <c r="C727" s="43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4.25" customHeight="1" x14ac:dyDescent="0.35">
      <c r="A728" s="16"/>
      <c r="B728" s="17"/>
      <c r="C728" s="43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4.25" customHeight="1" x14ac:dyDescent="0.35">
      <c r="A729" s="16"/>
      <c r="B729" s="17"/>
      <c r="C729" s="43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4.25" customHeight="1" x14ac:dyDescent="0.35">
      <c r="A730" s="16"/>
      <c r="B730" s="17"/>
      <c r="C730" s="43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4.25" customHeight="1" x14ac:dyDescent="0.35">
      <c r="A731" s="16"/>
      <c r="B731" s="17"/>
      <c r="C731" s="43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4.25" customHeight="1" x14ac:dyDescent="0.35">
      <c r="A732" s="16"/>
      <c r="B732" s="17"/>
      <c r="C732" s="43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4.25" customHeight="1" x14ac:dyDescent="0.35">
      <c r="A733" s="16"/>
      <c r="B733" s="17"/>
      <c r="C733" s="43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4.25" customHeight="1" x14ac:dyDescent="0.35">
      <c r="A734" s="16"/>
      <c r="B734" s="17"/>
      <c r="C734" s="43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4.25" customHeight="1" x14ac:dyDescent="0.35">
      <c r="A735" s="16"/>
      <c r="B735" s="17"/>
      <c r="C735" s="43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4.25" customHeight="1" x14ac:dyDescent="0.35">
      <c r="A736" s="16"/>
      <c r="B736" s="17"/>
      <c r="C736" s="43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4.25" customHeight="1" x14ac:dyDescent="0.35">
      <c r="A737" s="16"/>
      <c r="B737" s="17"/>
      <c r="C737" s="43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4.25" customHeight="1" x14ac:dyDescent="0.35">
      <c r="A738" s="16"/>
      <c r="B738" s="17"/>
      <c r="C738" s="43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4.25" customHeight="1" x14ac:dyDescent="0.35">
      <c r="A739" s="16"/>
      <c r="B739" s="17"/>
      <c r="C739" s="43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4.25" customHeight="1" x14ac:dyDescent="0.35">
      <c r="A740" s="16"/>
      <c r="B740" s="17"/>
      <c r="C740" s="43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4.25" customHeight="1" x14ac:dyDescent="0.35">
      <c r="A741" s="16"/>
      <c r="B741" s="17"/>
      <c r="C741" s="43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4.25" customHeight="1" x14ac:dyDescent="0.35">
      <c r="A742" s="16"/>
      <c r="B742" s="17"/>
      <c r="C742" s="43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4.25" customHeight="1" x14ac:dyDescent="0.35">
      <c r="A743" s="16"/>
      <c r="B743" s="17"/>
      <c r="C743" s="43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4.25" customHeight="1" x14ac:dyDescent="0.35">
      <c r="A744" s="16"/>
      <c r="B744" s="17"/>
      <c r="C744" s="43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4.25" customHeight="1" x14ac:dyDescent="0.35">
      <c r="A745" s="16"/>
      <c r="B745" s="17"/>
      <c r="C745" s="43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4.25" customHeight="1" x14ac:dyDescent="0.35">
      <c r="A746" s="16"/>
      <c r="B746" s="17"/>
      <c r="C746" s="43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4.25" customHeight="1" x14ac:dyDescent="0.35">
      <c r="A747" s="16"/>
      <c r="B747" s="17"/>
      <c r="C747" s="43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4.25" customHeight="1" x14ac:dyDescent="0.35">
      <c r="A748" s="16"/>
      <c r="B748" s="17"/>
      <c r="C748" s="43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4.25" customHeight="1" x14ac:dyDescent="0.35">
      <c r="A749" s="16"/>
      <c r="B749" s="17"/>
      <c r="C749" s="43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4.25" customHeight="1" x14ac:dyDescent="0.35">
      <c r="A750" s="16"/>
      <c r="B750" s="17"/>
      <c r="C750" s="43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4.25" customHeight="1" x14ac:dyDescent="0.35">
      <c r="A751" s="16"/>
      <c r="B751" s="17"/>
      <c r="C751" s="43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4.25" customHeight="1" x14ac:dyDescent="0.35">
      <c r="A752" s="16"/>
      <c r="B752" s="17"/>
      <c r="C752" s="43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4.25" customHeight="1" x14ac:dyDescent="0.35">
      <c r="A753" s="16"/>
      <c r="B753" s="17"/>
      <c r="C753" s="43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4.25" customHeight="1" x14ac:dyDescent="0.35">
      <c r="A754" s="16"/>
      <c r="B754" s="17"/>
      <c r="C754" s="43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4.25" customHeight="1" x14ac:dyDescent="0.35">
      <c r="A755" s="16"/>
      <c r="B755" s="17"/>
      <c r="C755" s="43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4.25" customHeight="1" x14ac:dyDescent="0.35">
      <c r="A756" s="16"/>
      <c r="B756" s="17"/>
      <c r="C756" s="43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4.25" customHeight="1" x14ac:dyDescent="0.35">
      <c r="A757" s="16"/>
      <c r="B757" s="17"/>
      <c r="C757" s="43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4.25" customHeight="1" x14ac:dyDescent="0.35">
      <c r="A758" s="16"/>
      <c r="B758" s="17"/>
      <c r="C758" s="43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4.25" customHeight="1" x14ac:dyDescent="0.35">
      <c r="A759" s="16"/>
      <c r="B759" s="17"/>
      <c r="C759" s="43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4.25" customHeight="1" x14ac:dyDescent="0.35">
      <c r="A760" s="16"/>
      <c r="B760" s="17"/>
      <c r="C760" s="43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4.25" customHeight="1" x14ac:dyDescent="0.35">
      <c r="A761" s="16"/>
      <c r="B761" s="17"/>
      <c r="C761" s="43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4.25" customHeight="1" x14ac:dyDescent="0.35">
      <c r="A762" s="16"/>
      <c r="B762" s="17"/>
      <c r="C762" s="43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4.25" customHeight="1" x14ac:dyDescent="0.35">
      <c r="A763" s="16"/>
      <c r="B763" s="17"/>
      <c r="C763" s="43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4.25" customHeight="1" x14ac:dyDescent="0.35">
      <c r="A764" s="16"/>
      <c r="B764" s="17"/>
      <c r="C764" s="43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4.25" customHeight="1" x14ac:dyDescent="0.35">
      <c r="A765" s="16"/>
      <c r="B765" s="17"/>
      <c r="C765" s="43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4.25" customHeight="1" x14ac:dyDescent="0.35">
      <c r="A766" s="16"/>
      <c r="B766" s="17"/>
      <c r="C766" s="43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4.25" customHeight="1" x14ac:dyDescent="0.35">
      <c r="A767" s="16"/>
      <c r="B767" s="17"/>
      <c r="C767" s="43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4.25" customHeight="1" x14ac:dyDescent="0.35">
      <c r="A768" s="16"/>
      <c r="B768" s="17"/>
      <c r="C768" s="43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4.25" customHeight="1" x14ac:dyDescent="0.35">
      <c r="A769" s="16"/>
      <c r="B769" s="17"/>
      <c r="C769" s="43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4.25" customHeight="1" x14ac:dyDescent="0.35">
      <c r="A770" s="16"/>
      <c r="B770" s="17"/>
      <c r="C770" s="43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4.25" customHeight="1" x14ac:dyDescent="0.35">
      <c r="A771" s="16"/>
      <c r="B771" s="17"/>
      <c r="C771" s="43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4.25" customHeight="1" x14ac:dyDescent="0.35">
      <c r="A772" s="16"/>
      <c r="B772" s="17"/>
      <c r="C772" s="43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4.25" customHeight="1" x14ac:dyDescent="0.35">
      <c r="A773" s="16"/>
      <c r="B773" s="17"/>
      <c r="C773" s="43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4.25" customHeight="1" x14ac:dyDescent="0.35">
      <c r="A774" s="16"/>
      <c r="B774" s="17"/>
      <c r="C774" s="43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4.25" customHeight="1" x14ac:dyDescent="0.35">
      <c r="A775" s="16"/>
      <c r="B775" s="17"/>
      <c r="C775" s="43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4.25" customHeight="1" x14ac:dyDescent="0.35">
      <c r="A776" s="16"/>
      <c r="B776" s="17"/>
      <c r="C776" s="43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4.25" customHeight="1" x14ac:dyDescent="0.35">
      <c r="A777" s="16"/>
      <c r="B777" s="17"/>
      <c r="C777" s="43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4.25" customHeight="1" x14ac:dyDescent="0.35">
      <c r="A778" s="16"/>
      <c r="B778" s="17"/>
      <c r="C778" s="43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4.25" customHeight="1" x14ac:dyDescent="0.35">
      <c r="A779" s="16"/>
      <c r="B779" s="17"/>
      <c r="C779" s="43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4.25" customHeight="1" x14ac:dyDescent="0.35">
      <c r="A780" s="16"/>
      <c r="B780" s="17"/>
      <c r="C780" s="43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4.25" customHeight="1" x14ac:dyDescent="0.35">
      <c r="A781" s="16"/>
      <c r="B781" s="17"/>
      <c r="C781" s="43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4.25" customHeight="1" x14ac:dyDescent="0.35">
      <c r="A782" s="16"/>
      <c r="B782" s="17"/>
      <c r="C782" s="43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4.25" customHeight="1" x14ac:dyDescent="0.35">
      <c r="A783" s="16"/>
      <c r="B783" s="17"/>
      <c r="C783" s="43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4.25" customHeight="1" x14ac:dyDescent="0.35">
      <c r="A784" s="16"/>
      <c r="B784" s="17"/>
      <c r="C784" s="43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4.25" customHeight="1" x14ac:dyDescent="0.35">
      <c r="A785" s="16"/>
      <c r="B785" s="17"/>
      <c r="C785" s="43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4.25" customHeight="1" x14ac:dyDescent="0.35">
      <c r="A786" s="16"/>
      <c r="B786" s="17"/>
      <c r="C786" s="43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4.25" customHeight="1" x14ac:dyDescent="0.35">
      <c r="A787" s="16"/>
      <c r="B787" s="17"/>
      <c r="C787" s="43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4.25" customHeight="1" x14ac:dyDescent="0.35">
      <c r="A788" s="16"/>
      <c r="B788" s="17"/>
      <c r="C788" s="43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4.25" customHeight="1" x14ac:dyDescent="0.35">
      <c r="A789" s="16"/>
      <c r="B789" s="17"/>
      <c r="C789" s="43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4.25" customHeight="1" x14ac:dyDescent="0.35">
      <c r="A790" s="16"/>
      <c r="B790" s="17"/>
      <c r="C790" s="43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4.25" customHeight="1" x14ac:dyDescent="0.35">
      <c r="A791" s="16"/>
      <c r="B791" s="17"/>
      <c r="C791" s="43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4.25" customHeight="1" x14ac:dyDescent="0.35">
      <c r="A792" s="16"/>
      <c r="B792" s="17"/>
      <c r="C792" s="43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4.25" customHeight="1" x14ac:dyDescent="0.35">
      <c r="A793" s="16"/>
      <c r="B793" s="17"/>
      <c r="C793" s="43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4.25" customHeight="1" x14ac:dyDescent="0.35">
      <c r="A794" s="16"/>
      <c r="B794" s="17"/>
      <c r="C794" s="43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4.25" customHeight="1" x14ac:dyDescent="0.35">
      <c r="A795" s="16"/>
      <c r="B795" s="17"/>
      <c r="C795" s="43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4.25" customHeight="1" x14ac:dyDescent="0.35">
      <c r="A796" s="16"/>
      <c r="B796" s="17"/>
      <c r="C796" s="43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4.25" customHeight="1" x14ac:dyDescent="0.35">
      <c r="A797" s="16"/>
      <c r="B797" s="17"/>
      <c r="C797" s="43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4.25" customHeight="1" x14ac:dyDescent="0.35">
      <c r="A798" s="16"/>
      <c r="B798" s="17"/>
      <c r="C798" s="43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4.25" customHeight="1" x14ac:dyDescent="0.35">
      <c r="A799" s="16"/>
      <c r="B799" s="17"/>
      <c r="C799" s="43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4.25" customHeight="1" x14ac:dyDescent="0.35">
      <c r="A800" s="16"/>
      <c r="B800" s="17"/>
      <c r="C800" s="43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4.25" customHeight="1" x14ac:dyDescent="0.35">
      <c r="A801" s="16"/>
      <c r="B801" s="17"/>
      <c r="C801" s="43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4.25" customHeight="1" x14ac:dyDescent="0.35">
      <c r="A802" s="16"/>
      <c r="B802" s="17"/>
      <c r="C802" s="43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4.25" customHeight="1" x14ac:dyDescent="0.35">
      <c r="A803" s="16"/>
      <c r="B803" s="17"/>
      <c r="C803" s="43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4.25" customHeight="1" x14ac:dyDescent="0.35">
      <c r="A804" s="16"/>
      <c r="B804" s="17"/>
      <c r="C804" s="43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4.25" customHeight="1" x14ac:dyDescent="0.35">
      <c r="A805" s="16"/>
      <c r="B805" s="17"/>
      <c r="C805" s="43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4.25" customHeight="1" x14ac:dyDescent="0.35">
      <c r="A806" s="16"/>
      <c r="B806" s="17"/>
      <c r="C806" s="43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4.25" customHeight="1" x14ac:dyDescent="0.35">
      <c r="A807" s="16"/>
      <c r="B807" s="17"/>
      <c r="C807" s="43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4.25" customHeight="1" x14ac:dyDescent="0.35">
      <c r="A808" s="16"/>
      <c r="B808" s="17"/>
      <c r="C808" s="43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4.25" customHeight="1" x14ac:dyDescent="0.35">
      <c r="A809" s="16"/>
      <c r="B809" s="17"/>
      <c r="C809" s="43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4.25" customHeight="1" x14ac:dyDescent="0.35">
      <c r="A810" s="16"/>
      <c r="B810" s="17"/>
      <c r="C810" s="43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4.25" customHeight="1" x14ac:dyDescent="0.35">
      <c r="A811" s="16"/>
      <c r="B811" s="17"/>
      <c r="C811" s="43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4.25" customHeight="1" x14ac:dyDescent="0.35">
      <c r="A812" s="16"/>
      <c r="B812" s="17"/>
      <c r="C812" s="43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4.25" customHeight="1" x14ac:dyDescent="0.35">
      <c r="A813" s="16"/>
      <c r="B813" s="17"/>
      <c r="C813" s="43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4.25" customHeight="1" x14ac:dyDescent="0.35">
      <c r="A814" s="16"/>
      <c r="B814" s="17"/>
      <c r="C814" s="43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4.25" customHeight="1" x14ac:dyDescent="0.35">
      <c r="A815" s="16"/>
      <c r="B815" s="17"/>
      <c r="C815" s="43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4.25" customHeight="1" x14ac:dyDescent="0.35">
      <c r="A816" s="16"/>
      <c r="B816" s="17"/>
      <c r="C816" s="43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4.25" customHeight="1" x14ac:dyDescent="0.35">
      <c r="A817" s="16"/>
      <c r="B817" s="17"/>
      <c r="C817" s="43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4.25" customHeight="1" x14ac:dyDescent="0.35">
      <c r="A818" s="16"/>
      <c r="B818" s="17"/>
      <c r="C818" s="43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4.25" customHeight="1" x14ac:dyDescent="0.35">
      <c r="A819" s="16"/>
      <c r="B819" s="17"/>
      <c r="C819" s="43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4.25" customHeight="1" x14ac:dyDescent="0.35">
      <c r="A820" s="16"/>
      <c r="B820" s="17"/>
      <c r="C820" s="43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4.25" customHeight="1" x14ac:dyDescent="0.35">
      <c r="A821" s="16"/>
      <c r="B821" s="17"/>
      <c r="C821" s="43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4.25" customHeight="1" x14ac:dyDescent="0.35">
      <c r="A822" s="16"/>
      <c r="B822" s="17"/>
      <c r="C822" s="43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4.25" customHeight="1" x14ac:dyDescent="0.35">
      <c r="A823" s="16"/>
      <c r="B823" s="17"/>
      <c r="C823" s="43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4.25" customHeight="1" x14ac:dyDescent="0.35">
      <c r="A824" s="16"/>
      <c r="B824" s="17"/>
      <c r="C824" s="43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4.25" customHeight="1" x14ac:dyDescent="0.35">
      <c r="A825" s="16"/>
      <c r="B825" s="17"/>
      <c r="C825" s="43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4.25" customHeight="1" x14ac:dyDescent="0.35">
      <c r="A826" s="16"/>
      <c r="B826" s="17"/>
      <c r="C826" s="43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4.25" customHeight="1" x14ac:dyDescent="0.35">
      <c r="A827" s="16"/>
      <c r="B827" s="17"/>
      <c r="C827" s="43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4.25" customHeight="1" x14ac:dyDescent="0.35">
      <c r="A828" s="16"/>
      <c r="B828" s="17"/>
      <c r="C828" s="43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4.25" customHeight="1" x14ac:dyDescent="0.35">
      <c r="A829" s="16"/>
      <c r="B829" s="17"/>
      <c r="C829" s="43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4.25" customHeight="1" x14ac:dyDescent="0.35">
      <c r="A830" s="16"/>
      <c r="B830" s="17"/>
      <c r="C830" s="43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4.25" customHeight="1" x14ac:dyDescent="0.35">
      <c r="A831" s="16"/>
      <c r="B831" s="17"/>
      <c r="C831" s="43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4.25" customHeight="1" x14ac:dyDescent="0.35">
      <c r="A832" s="16"/>
      <c r="B832" s="17"/>
      <c r="C832" s="43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4.25" customHeight="1" x14ac:dyDescent="0.35">
      <c r="A833" s="16"/>
      <c r="B833" s="17"/>
      <c r="C833" s="43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4.25" customHeight="1" x14ac:dyDescent="0.35">
      <c r="A834" s="16"/>
      <c r="B834" s="17"/>
      <c r="C834" s="43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4.25" customHeight="1" x14ac:dyDescent="0.35">
      <c r="A835" s="16"/>
      <c r="B835" s="17"/>
      <c r="C835" s="43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4.25" customHeight="1" x14ac:dyDescent="0.35">
      <c r="A836" s="16"/>
      <c r="B836" s="17"/>
      <c r="C836" s="43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4.25" customHeight="1" x14ac:dyDescent="0.35">
      <c r="A837" s="16"/>
      <c r="B837" s="17"/>
      <c r="C837" s="43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4.25" customHeight="1" x14ac:dyDescent="0.35">
      <c r="A838" s="16"/>
      <c r="B838" s="17"/>
      <c r="C838" s="43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4.25" customHeight="1" x14ac:dyDescent="0.35">
      <c r="A839" s="16"/>
      <c r="B839" s="17"/>
      <c r="C839" s="43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4.25" customHeight="1" x14ac:dyDescent="0.35">
      <c r="A840" s="16"/>
      <c r="B840" s="17"/>
      <c r="C840" s="43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4.25" customHeight="1" x14ac:dyDescent="0.35">
      <c r="A841" s="16"/>
      <c r="B841" s="17"/>
      <c r="C841" s="43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4.25" customHeight="1" x14ac:dyDescent="0.35">
      <c r="A842" s="16"/>
      <c r="B842" s="17"/>
      <c r="C842" s="43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4.25" customHeight="1" x14ac:dyDescent="0.35">
      <c r="A843" s="16"/>
      <c r="B843" s="17"/>
      <c r="C843" s="43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4.25" customHeight="1" x14ac:dyDescent="0.35">
      <c r="A844" s="16"/>
      <c r="B844" s="17"/>
      <c r="C844" s="43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4.25" customHeight="1" x14ac:dyDescent="0.35">
      <c r="A845" s="16"/>
      <c r="B845" s="17"/>
      <c r="C845" s="43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4.25" customHeight="1" x14ac:dyDescent="0.35">
      <c r="A846" s="16"/>
      <c r="B846" s="17"/>
      <c r="C846" s="43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4.25" customHeight="1" x14ac:dyDescent="0.35">
      <c r="A847" s="16"/>
      <c r="B847" s="17"/>
      <c r="C847" s="43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4.25" customHeight="1" x14ac:dyDescent="0.35">
      <c r="A848" s="16"/>
      <c r="B848" s="17"/>
      <c r="C848" s="43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4.25" customHeight="1" x14ac:dyDescent="0.35">
      <c r="A849" s="16"/>
      <c r="B849" s="17"/>
      <c r="C849" s="43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4.25" customHeight="1" x14ac:dyDescent="0.35">
      <c r="A850" s="16"/>
      <c r="B850" s="17"/>
      <c r="C850" s="43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4.25" customHeight="1" x14ac:dyDescent="0.35">
      <c r="A851" s="16"/>
      <c r="B851" s="17"/>
      <c r="C851" s="43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4.25" customHeight="1" x14ac:dyDescent="0.35">
      <c r="A852" s="16"/>
      <c r="B852" s="17"/>
      <c r="C852" s="43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4.25" customHeight="1" x14ac:dyDescent="0.35">
      <c r="A853" s="16"/>
      <c r="B853" s="17"/>
      <c r="C853" s="43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4.25" customHeight="1" x14ac:dyDescent="0.35">
      <c r="A854" s="16"/>
      <c r="B854" s="17"/>
      <c r="C854" s="43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4.25" customHeight="1" x14ac:dyDescent="0.35">
      <c r="A855" s="16"/>
      <c r="B855" s="17"/>
      <c r="C855" s="43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4.25" customHeight="1" x14ac:dyDescent="0.35">
      <c r="A856" s="16"/>
      <c r="B856" s="17"/>
      <c r="C856" s="43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4.25" customHeight="1" x14ac:dyDescent="0.35">
      <c r="A857" s="16"/>
      <c r="B857" s="17"/>
      <c r="C857" s="43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4.25" customHeight="1" x14ac:dyDescent="0.35">
      <c r="A858" s="16"/>
      <c r="B858" s="17"/>
      <c r="C858" s="43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4.25" customHeight="1" x14ac:dyDescent="0.35">
      <c r="A859" s="16"/>
      <c r="B859" s="17"/>
      <c r="C859" s="43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4.25" customHeight="1" x14ac:dyDescent="0.35">
      <c r="A860" s="16"/>
      <c r="B860" s="17"/>
      <c r="C860" s="43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4.25" customHeight="1" x14ac:dyDescent="0.35">
      <c r="A861" s="16"/>
      <c r="B861" s="17"/>
      <c r="C861" s="43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4.25" customHeight="1" x14ac:dyDescent="0.35">
      <c r="A862" s="16"/>
      <c r="B862" s="17"/>
      <c r="C862" s="43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4.25" customHeight="1" x14ac:dyDescent="0.35">
      <c r="A863" s="16"/>
      <c r="B863" s="17"/>
      <c r="C863" s="43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4.25" customHeight="1" x14ac:dyDescent="0.35">
      <c r="A864" s="16"/>
      <c r="B864" s="17"/>
      <c r="C864" s="43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4.25" customHeight="1" x14ac:dyDescent="0.35">
      <c r="A865" s="16"/>
      <c r="B865" s="17"/>
      <c r="C865" s="43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4.25" customHeight="1" x14ac:dyDescent="0.35">
      <c r="A866" s="16"/>
      <c r="B866" s="17"/>
      <c r="C866" s="43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4.25" customHeight="1" x14ac:dyDescent="0.35">
      <c r="A867" s="16"/>
      <c r="B867" s="17"/>
      <c r="C867" s="43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4.25" customHeight="1" x14ac:dyDescent="0.35">
      <c r="A868" s="16"/>
      <c r="B868" s="17"/>
      <c r="C868" s="43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4.25" customHeight="1" x14ac:dyDescent="0.35">
      <c r="A869" s="16"/>
      <c r="B869" s="17"/>
      <c r="C869" s="43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4.25" customHeight="1" x14ac:dyDescent="0.35">
      <c r="A870" s="16"/>
      <c r="B870" s="17"/>
      <c r="C870" s="43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4.25" customHeight="1" x14ac:dyDescent="0.35">
      <c r="A871" s="16"/>
      <c r="B871" s="17"/>
      <c r="C871" s="43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4.25" customHeight="1" x14ac:dyDescent="0.35">
      <c r="A872" s="16"/>
      <c r="B872" s="17"/>
      <c r="C872" s="43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4.25" customHeight="1" x14ac:dyDescent="0.35">
      <c r="A873" s="16"/>
      <c r="B873" s="17"/>
      <c r="C873" s="43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4.25" customHeight="1" x14ac:dyDescent="0.35">
      <c r="A874" s="16"/>
      <c r="B874" s="17"/>
      <c r="C874" s="43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4.25" customHeight="1" x14ac:dyDescent="0.35">
      <c r="A875" s="16"/>
      <c r="B875" s="17"/>
      <c r="C875" s="43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4.25" customHeight="1" x14ac:dyDescent="0.35">
      <c r="A876" s="16"/>
      <c r="B876" s="17"/>
      <c r="C876" s="43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4.25" customHeight="1" x14ac:dyDescent="0.35">
      <c r="A877" s="16"/>
      <c r="B877" s="17"/>
      <c r="C877" s="43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4.25" customHeight="1" x14ac:dyDescent="0.35">
      <c r="A878" s="16"/>
      <c r="B878" s="17"/>
      <c r="C878" s="43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4.25" customHeight="1" x14ac:dyDescent="0.35">
      <c r="A879" s="16"/>
      <c r="B879" s="17"/>
      <c r="C879" s="43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4.25" customHeight="1" x14ac:dyDescent="0.35">
      <c r="A880" s="16"/>
      <c r="B880" s="17"/>
      <c r="C880" s="43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4.25" customHeight="1" x14ac:dyDescent="0.35">
      <c r="A881" s="16"/>
      <c r="B881" s="17"/>
      <c r="C881" s="43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4.25" customHeight="1" x14ac:dyDescent="0.35">
      <c r="A882" s="16"/>
      <c r="B882" s="17"/>
      <c r="C882" s="43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4.25" customHeight="1" x14ac:dyDescent="0.35">
      <c r="A883" s="16"/>
      <c r="B883" s="17"/>
      <c r="C883" s="43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4.25" customHeight="1" x14ac:dyDescent="0.35">
      <c r="A884" s="16"/>
      <c r="B884" s="17"/>
      <c r="C884" s="43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4.25" customHeight="1" x14ac:dyDescent="0.35">
      <c r="A885" s="16"/>
      <c r="B885" s="17"/>
      <c r="C885" s="43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4.25" customHeight="1" x14ac:dyDescent="0.35">
      <c r="A886" s="16"/>
      <c r="B886" s="17"/>
      <c r="C886" s="43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4.25" customHeight="1" x14ac:dyDescent="0.35">
      <c r="A887" s="16"/>
      <c r="B887" s="17"/>
      <c r="C887" s="43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4.25" customHeight="1" x14ac:dyDescent="0.35">
      <c r="A888" s="16"/>
      <c r="B888" s="17"/>
      <c r="C888" s="43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4.25" customHeight="1" x14ac:dyDescent="0.35">
      <c r="A889" s="16"/>
      <c r="B889" s="17"/>
      <c r="C889" s="43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4.25" customHeight="1" x14ac:dyDescent="0.35">
      <c r="A890" s="16"/>
      <c r="B890" s="17"/>
      <c r="C890" s="43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4.25" customHeight="1" x14ac:dyDescent="0.35">
      <c r="A891" s="16"/>
      <c r="B891" s="17"/>
      <c r="C891" s="43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4.25" customHeight="1" x14ac:dyDescent="0.35">
      <c r="A892" s="16"/>
      <c r="B892" s="17"/>
      <c r="C892" s="43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4.25" customHeight="1" x14ac:dyDescent="0.35">
      <c r="A893" s="16"/>
      <c r="B893" s="17"/>
      <c r="C893" s="43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4.25" customHeight="1" x14ac:dyDescent="0.35">
      <c r="A894" s="16"/>
      <c r="B894" s="17"/>
      <c r="C894" s="43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4.25" customHeight="1" x14ac:dyDescent="0.35">
      <c r="A895" s="16"/>
      <c r="B895" s="17"/>
      <c r="C895" s="43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4.25" customHeight="1" x14ac:dyDescent="0.35">
      <c r="A896" s="16"/>
      <c r="B896" s="17"/>
      <c r="C896" s="43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4.25" customHeight="1" x14ac:dyDescent="0.35">
      <c r="A897" s="16"/>
      <c r="B897" s="17"/>
      <c r="C897" s="43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4.25" customHeight="1" x14ac:dyDescent="0.35">
      <c r="A898" s="16"/>
      <c r="B898" s="17"/>
      <c r="C898" s="43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4.25" customHeight="1" x14ac:dyDescent="0.35">
      <c r="A899" s="16"/>
      <c r="B899" s="17"/>
      <c r="C899" s="43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4.25" customHeight="1" x14ac:dyDescent="0.35">
      <c r="A900" s="16"/>
      <c r="B900" s="17"/>
      <c r="C900" s="43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4.25" customHeight="1" x14ac:dyDescent="0.35">
      <c r="A901" s="16"/>
      <c r="B901" s="17"/>
      <c r="C901" s="43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4.25" customHeight="1" x14ac:dyDescent="0.35">
      <c r="A902" s="16"/>
      <c r="B902" s="17"/>
      <c r="C902" s="43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4.25" customHeight="1" x14ac:dyDescent="0.35">
      <c r="A903" s="16"/>
      <c r="B903" s="17"/>
      <c r="C903" s="43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4.25" customHeight="1" x14ac:dyDescent="0.35">
      <c r="A904" s="16"/>
      <c r="B904" s="17"/>
      <c r="C904" s="43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4.25" customHeight="1" x14ac:dyDescent="0.35">
      <c r="A905" s="16"/>
      <c r="B905" s="17"/>
      <c r="C905" s="43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4.25" customHeight="1" x14ac:dyDescent="0.35">
      <c r="A906" s="16"/>
      <c r="B906" s="17"/>
      <c r="C906" s="43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4.25" customHeight="1" x14ac:dyDescent="0.35">
      <c r="A907" s="16"/>
      <c r="B907" s="17"/>
      <c r="C907" s="43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4.25" customHeight="1" x14ac:dyDescent="0.35">
      <c r="A908" s="16"/>
      <c r="B908" s="17"/>
      <c r="C908" s="43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4.25" customHeight="1" x14ac:dyDescent="0.35">
      <c r="A909" s="16"/>
      <c r="B909" s="17"/>
      <c r="C909" s="43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4.25" customHeight="1" x14ac:dyDescent="0.35">
      <c r="A910" s="16"/>
      <c r="B910" s="17"/>
      <c r="C910" s="43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4.25" customHeight="1" x14ac:dyDescent="0.35">
      <c r="A911" s="16"/>
      <c r="B911" s="17"/>
      <c r="C911" s="43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4.25" customHeight="1" x14ac:dyDescent="0.35">
      <c r="A912" s="16"/>
      <c r="B912" s="17"/>
      <c r="C912" s="43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4.25" customHeight="1" x14ac:dyDescent="0.35">
      <c r="A913" s="16"/>
      <c r="B913" s="17"/>
      <c r="C913" s="43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4.25" customHeight="1" x14ac:dyDescent="0.35">
      <c r="A914" s="16"/>
      <c r="B914" s="17"/>
      <c r="C914" s="43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4.25" customHeight="1" x14ac:dyDescent="0.35">
      <c r="A915" s="16"/>
      <c r="B915" s="17"/>
      <c r="C915" s="43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4.25" customHeight="1" x14ac:dyDescent="0.35">
      <c r="A916" s="16"/>
      <c r="B916" s="17"/>
      <c r="C916" s="43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4.25" customHeight="1" x14ac:dyDescent="0.35">
      <c r="A917" s="16"/>
      <c r="B917" s="17"/>
      <c r="C917" s="43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4.25" customHeight="1" x14ac:dyDescent="0.35">
      <c r="A918" s="16"/>
      <c r="B918" s="17"/>
      <c r="C918" s="43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4.25" customHeight="1" x14ac:dyDescent="0.35">
      <c r="A919" s="16"/>
      <c r="B919" s="17"/>
      <c r="C919" s="43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4.25" customHeight="1" x14ac:dyDescent="0.35">
      <c r="A920" s="16"/>
      <c r="B920" s="17"/>
      <c r="C920" s="43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4.25" customHeight="1" x14ac:dyDescent="0.35">
      <c r="A921" s="16"/>
      <c r="B921" s="17"/>
      <c r="C921" s="43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4.25" customHeight="1" x14ac:dyDescent="0.35">
      <c r="A922" s="16"/>
      <c r="B922" s="17"/>
      <c r="C922" s="43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4.25" customHeight="1" x14ac:dyDescent="0.35">
      <c r="A923" s="16"/>
      <c r="B923" s="17"/>
      <c r="C923" s="43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4.25" customHeight="1" x14ac:dyDescent="0.35">
      <c r="A924" s="16"/>
      <c r="B924" s="17"/>
      <c r="C924" s="43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4.25" customHeight="1" x14ac:dyDescent="0.35">
      <c r="A925" s="16"/>
      <c r="B925" s="17"/>
      <c r="C925" s="43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4.25" customHeight="1" x14ac:dyDescent="0.35">
      <c r="A926" s="16"/>
      <c r="B926" s="17"/>
      <c r="C926" s="43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4.25" customHeight="1" x14ac:dyDescent="0.35">
      <c r="A927" s="16"/>
      <c r="B927" s="17"/>
      <c r="C927" s="43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4.25" customHeight="1" x14ac:dyDescent="0.35">
      <c r="A928" s="16"/>
      <c r="B928" s="17"/>
      <c r="C928" s="43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4.25" customHeight="1" x14ac:dyDescent="0.35">
      <c r="A929" s="16"/>
      <c r="B929" s="17"/>
      <c r="C929" s="43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4.25" customHeight="1" x14ac:dyDescent="0.35">
      <c r="A930" s="16"/>
      <c r="B930" s="17"/>
      <c r="C930" s="43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4.25" customHeight="1" x14ac:dyDescent="0.35">
      <c r="A931" s="16"/>
      <c r="B931" s="17"/>
      <c r="C931" s="43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4.25" customHeight="1" x14ac:dyDescent="0.35">
      <c r="A932" s="16"/>
      <c r="B932" s="17"/>
      <c r="C932" s="43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4.25" customHeight="1" x14ac:dyDescent="0.35">
      <c r="A933" s="16"/>
      <c r="B933" s="17"/>
      <c r="C933" s="43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4.25" customHeight="1" x14ac:dyDescent="0.35">
      <c r="A934" s="16"/>
      <c r="B934" s="17"/>
      <c r="C934" s="43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4.25" customHeight="1" x14ac:dyDescent="0.35">
      <c r="A935" s="16"/>
      <c r="B935" s="17"/>
      <c r="C935" s="43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4.25" customHeight="1" x14ac:dyDescent="0.35">
      <c r="A936" s="16"/>
      <c r="B936" s="17"/>
      <c r="C936" s="43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4.25" customHeight="1" x14ac:dyDescent="0.35">
      <c r="A937" s="16"/>
      <c r="B937" s="17"/>
      <c r="C937" s="43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4.25" customHeight="1" x14ac:dyDescent="0.35">
      <c r="A938" s="16"/>
      <c r="B938" s="17"/>
      <c r="C938" s="43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4.25" customHeight="1" x14ac:dyDescent="0.35">
      <c r="A939" s="16"/>
      <c r="B939" s="17"/>
      <c r="C939" s="43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4.25" customHeight="1" x14ac:dyDescent="0.35">
      <c r="A940" s="16"/>
      <c r="B940" s="17"/>
      <c r="C940" s="43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4.25" customHeight="1" x14ac:dyDescent="0.35">
      <c r="A941" s="16"/>
      <c r="B941" s="17"/>
      <c r="C941" s="43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4.25" customHeight="1" x14ac:dyDescent="0.35">
      <c r="A942" s="16"/>
      <c r="B942" s="17"/>
      <c r="C942" s="43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4.25" customHeight="1" x14ac:dyDescent="0.35">
      <c r="A943" s="16"/>
      <c r="B943" s="17"/>
      <c r="C943" s="43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4.25" customHeight="1" x14ac:dyDescent="0.35">
      <c r="A944" s="16"/>
      <c r="B944" s="17"/>
      <c r="C944" s="43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4.25" customHeight="1" x14ac:dyDescent="0.35">
      <c r="A945" s="16"/>
      <c r="B945" s="17"/>
      <c r="C945" s="43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4.25" customHeight="1" x14ac:dyDescent="0.35">
      <c r="A946" s="16"/>
      <c r="B946" s="17"/>
      <c r="C946" s="43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4.25" customHeight="1" x14ac:dyDescent="0.35">
      <c r="A947" s="16"/>
      <c r="B947" s="17"/>
      <c r="C947" s="43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4.25" customHeight="1" x14ac:dyDescent="0.35">
      <c r="A948" s="16"/>
      <c r="B948" s="17"/>
      <c r="C948" s="43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4.25" customHeight="1" x14ac:dyDescent="0.35">
      <c r="A949" s="16"/>
      <c r="B949" s="17"/>
      <c r="C949" s="43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4.25" customHeight="1" x14ac:dyDescent="0.35">
      <c r="A950" s="16"/>
      <c r="B950" s="17"/>
      <c r="C950" s="43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4.25" customHeight="1" x14ac:dyDescent="0.35">
      <c r="A951" s="16"/>
      <c r="B951" s="17"/>
      <c r="C951" s="43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4.25" customHeight="1" x14ac:dyDescent="0.35">
      <c r="A952" s="16"/>
      <c r="B952" s="17"/>
      <c r="C952" s="43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4.25" customHeight="1" x14ac:dyDescent="0.35">
      <c r="A953" s="16"/>
      <c r="B953" s="17"/>
      <c r="C953" s="43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4.25" customHeight="1" x14ac:dyDescent="0.35">
      <c r="A954" s="16"/>
      <c r="B954" s="17"/>
      <c r="C954" s="43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4.25" customHeight="1" x14ac:dyDescent="0.35">
      <c r="A955" s="16"/>
      <c r="B955" s="17"/>
      <c r="C955" s="43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4.25" customHeight="1" x14ac:dyDescent="0.35">
      <c r="A956" s="16"/>
      <c r="B956" s="17"/>
      <c r="C956" s="43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4.25" customHeight="1" x14ac:dyDescent="0.35">
      <c r="A957" s="16"/>
      <c r="B957" s="17"/>
      <c r="C957" s="43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4.25" customHeight="1" x14ac:dyDescent="0.35">
      <c r="A958" s="16"/>
      <c r="B958" s="17"/>
      <c r="C958" s="43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4.25" customHeight="1" x14ac:dyDescent="0.35">
      <c r="A959" s="16"/>
      <c r="B959" s="17"/>
      <c r="C959" s="43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4.25" customHeight="1" x14ac:dyDescent="0.35">
      <c r="A960" s="16"/>
      <c r="B960" s="17"/>
      <c r="C960" s="43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4.25" customHeight="1" x14ac:dyDescent="0.35">
      <c r="A961" s="16"/>
      <c r="B961" s="17"/>
      <c r="C961" s="43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4.25" customHeight="1" x14ac:dyDescent="0.35">
      <c r="A962" s="16"/>
      <c r="B962" s="17"/>
      <c r="C962" s="43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4.25" customHeight="1" x14ac:dyDescent="0.35">
      <c r="A963" s="16"/>
      <c r="B963" s="17"/>
      <c r="C963" s="43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4.25" customHeight="1" x14ac:dyDescent="0.35">
      <c r="A964" s="16"/>
      <c r="B964" s="17"/>
      <c r="C964" s="43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4.25" customHeight="1" x14ac:dyDescent="0.35">
      <c r="A965" s="16"/>
      <c r="B965" s="17"/>
      <c r="C965" s="43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4.25" customHeight="1" x14ac:dyDescent="0.35">
      <c r="A966" s="16"/>
      <c r="B966" s="17"/>
      <c r="C966" s="43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4.25" customHeight="1" x14ac:dyDescent="0.35">
      <c r="A967" s="16"/>
      <c r="B967" s="17"/>
      <c r="C967" s="43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4.25" customHeight="1" x14ac:dyDescent="0.35">
      <c r="A968" s="16"/>
      <c r="B968" s="17"/>
      <c r="C968" s="43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4.25" customHeight="1" x14ac:dyDescent="0.35">
      <c r="A969" s="16"/>
      <c r="B969" s="17"/>
      <c r="C969" s="43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4.25" customHeight="1" x14ac:dyDescent="0.35">
      <c r="A970" s="16"/>
      <c r="B970" s="17"/>
      <c r="C970" s="43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4.25" customHeight="1" x14ac:dyDescent="0.35">
      <c r="A971" s="16"/>
      <c r="B971" s="17"/>
      <c r="C971" s="43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4.25" customHeight="1" x14ac:dyDescent="0.35">
      <c r="A972" s="16"/>
      <c r="B972" s="17"/>
      <c r="C972" s="43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4.25" customHeight="1" x14ac:dyDescent="0.35">
      <c r="A973" s="16"/>
      <c r="B973" s="17"/>
      <c r="C973" s="43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4.25" customHeight="1" x14ac:dyDescent="0.35">
      <c r="A974" s="16"/>
      <c r="B974" s="17"/>
      <c r="C974" s="43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4.25" customHeight="1" x14ac:dyDescent="0.35">
      <c r="A975" s="16"/>
      <c r="B975" s="17"/>
      <c r="C975" s="43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4.25" customHeight="1" x14ac:dyDescent="0.35">
      <c r="A976" s="16"/>
      <c r="B976" s="17"/>
      <c r="C976" s="43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4.25" customHeight="1" x14ac:dyDescent="0.35">
      <c r="A977" s="16"/>
      <c r="B977" s="17"/>
      <c r="C977" s="43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4.25" customHeight="1" x14ac:dyDescent="0.35">
      <c r="A978" s="16"/>
      <c r="B978" s="17"/>
      <c r="C978" s="43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4.25" customHeight="1" x14ac:dyDescent="0.35">
      <c r="A979" s="16"/>
      <c r="B979" s="17"/>
      <c r="C979" s="43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4.25" customHeight="1" x14ac:dyDescent="0.35">
      <c r="A980" s="16"/>
      <c r="B980" s="17"/>
      <c r="C980" s="43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4.25" customHeight="1" x14ac:dyDescent="0.35">
      <c r="A981" s="16"/>
      <c r="B981" s="17"/>
      <c r="C981" s="43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4.25" customHeight="1" x14ac:dyDescent="0.35">
      <c r="A982" s="16"/>
      <c r="B982" s="17"/>
      <c r="C982" s="43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4.25" customHeight="1" x14ac:dyDescent="0.35">
      <c r="A983" s="16"/>
      <c r="B983" s="17"/>
      <c r="C983" s="43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4.25" customHeight="1" x14ac:dyDescent="0.35">
      <c r="A984" s="16"/>
      <c r="B984" s="17"/>
      <c r="C984" s="43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4.25" customHeight="1" x14ac:dyDescent="0.35">
      <c r="A985" s="16"/>
      <c r="B985" s="17"/>
      <c r="C985" s="43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4.25" customHeight="1" x14ac:dyDescent="0.35">
      <c r="A986" s="16"/>
      <c r="B986" s="17"/>
      <c r="C986" s="43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4.25" customHeight="1" x14ac:dyDescent="0.35">
      <c r="A987" s="16"/>
      <c r="B987" s="17"/>
      <c r="C987" s="43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4.25" customHeight="1" x14ac:dyDescent="0.35">
      <c r="A988" s="16"/>
      <c r="B988" s="17"/>
      <c r="C988" s="43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4.25" customHeight="1" x14ac:dyDescent="0.35">
      <c r="A989" s="16"/>
      <c r="B989" s="17"/>
      <c r="C989" s="43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4.25" customHeight="1" x14ac:dyDescent="0.35">
      <c r="A990" s="16"/>
      <c r="B990" s="17"/>
      <c r="C990" s="43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4.25" customHeight="1" x14ac:dyDescent="0.35">
      <c r="A991" s="16"/>
      <c r="B991" s="17"/>
      <c r="C991" s="43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4.25" customHeight="1" x14ac:dyDescent="0.35">
      <c r="A992" s="16"/>
      <c r="B992" s="17"/>
      <c r="C992" s="43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4.25" customHeight="1" x14ac:dyDescent="0.35">
      <c r="A993" s="16"/>
      <c r="B993" s="17"/>
      <c r="C993" s="43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4.25" customHeight="1" x14ac:dyDescent="0.35">
      <c r="A994" s="16"/>
      <c r="B994" s="17"/>
      <c r="C994" s="43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4.25" customHeight="1" x14ac:dyDescent="0.35">
      <c r="A995" s="16"/>
      <c r="B995" s="17"/>
      <c r="C995" s="43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4.25" customHeight="1" x14ac:dyDescent="0.35">
      <c r="A996" s="16"/>
      <c r="B996" s="17"/>
      <c r="C996" s="43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4.25" customHeight="1" x14ac:dyDescent="0.35">
      <c r="A997" s="16"/>
      <c r="B997" s="17"/>
      <c r="C997" s="43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4.25" customHeight="1" x14ac:dyDescent="0.35">
      <c r="A998" s="16"/>
      <c r="B998" s="17"/>
      <c r="C998" s="43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</sheetData>
  <sheetProtection algorithmName="SHA-512" hashValue="738ZiNXbBChwbbC9anBUvVNzz+2jcKqZhMzY6Ek4rFSWK3hbihgM4o/FLy1IX1i2rtrdPS7ZcmbHVzJZBU4QSg==" saltValue="2x2r0kldDlKnnVg84O7Okg==" spinCount="100000" sheet="1" objects="1" scenarios="1"/>
  <mergeCells count="5">
    <mergeCell ref="A1:B1"/>
    <mergeCell ref="D1:F1"/>
    <mergeCell ref="A3:F3"/>
    <mergeCell ref="A4:F4"/>
    <mergeCell ref="C21:E25"/>
  </mergeCells>
  <pageMargins left="0.75" right="0.75" top="0.75" bottom="0.5" header="0" footer="0"/>
  <pageSetup paperSize="9" scale="5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13DF2-0646-4A35-B111-FC71F68E5977}">
  <sheetPr>
    <pageSetUpPr fitToPage="1"/>
  </sheetPr>
  <dimension ref="A1:Z997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9" bestFit="1" customWidth="1"/>
    <col min="2" max="2" width="10.90625" style="69" bestFit="1" customWidth="1"/>
    <col min="3" max="3" width="90.54296875" style="69" customWidth="1"/>
    <col min="4" max="4" width="12.54296875" style="69" customWidth="1"/>
    <col min="5" max="5" width="12.6328125" style="69" customWidth="1"/>
    <col min="6" max="6" width="14.6328125" style="69" customWidth="1"/>
    <col min="7" max="26" width="9.08984375" style="69" customWidth="1"/>
    <col min="27" max="16384" width="14.453125" style="69"/>
  </cols>
  <sheetData>
    <row r="1" spans="1:26" ht="69" customHeight="1" x14ac:dyDescent="0.35">
      <c r="A1" s="85"/>
      <c r="B1" s="86"/>
      <c r="C1" s="12" t="s">
        <v>63</v>
      </c>
      <c r="D1" s="87" t="s">
        <v>23</v>
      </c>
      <c r="E1" s="88"/>
      <c r="F1" s="88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9.75" customHeight="1" thickBot="1" x14ac:dyDescent="0.4">
      <c r="A2" s="13"/>
      <c r="B2" s="13"/>
      <c r="C2" s="14"/>
      <c r="D2" s="15"/>
      <c r="E2" s="14"/>
      <c r="F2" s="15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41.5" customHeight="1" thickBot="1" x14ac:dyDescent="0.4">
      <c r="A3" s="89" t="s">
        <v>64</v>
      </c>
      <c r="B3" s="90"/>
      <c r="C3" s="90"/>
      <c r="D3" s="90"/>
      <c r="E3" s="90"/>
      <c r="F3" s="91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4.25" customHeight="1" thickBot="1" x14ac:dyDescent="0.4">
      <c r="A4" s="92" t="s">
        <v>3</v>
      </c>
      <c r="B4" s="93"/>
      <c r="C4" s="93"/>
      <c r="D4" s="93"/>
      <c r="E4" s="93"/>
      <c r="F4" s="94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9.75" customHeight="1" thickBot="1" x14ac:dyDescent="0.4">
      <c r="A5" s="16"/>
      <c r="B5" s="17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4.25" customHeight="1" thickBot="1" x14ac:dyDescent="0.4">
      <c r="A6" s="18" t="s">
        <v>4</v>
      </c>
      <c r="B6" s="19" t="s">
        <v>5</v>
      </c>
      <c r="C6" s="20" t="s">
        <v>6</v>
      </c>
      <c r="D6" s="19" t="s">
        <v>7</v>
      </c>
      <c r="E6" s="19" t="s">
        <v>8</v>
      </c>
      <c r="F6" s="21" t="s">
        <v>9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31.5" customHeight="1" x14ac:dyDescent="0.35">
      <c r="A7" s="22">
        <v>45662</v>
      </c>
      <c r="B7" s="23" t="s">
        <v>10</v>
      </c>
      <c r="C7" s="24" t="s">
        <v>66</v>
      </c>
      <c r="D7" s="25">
        <v>1</v>
      </c>
      <c r="E7" s="11">
        <v>0</v>
      </c>
      <c r="F7" s="26">
        <f>+ROUND(D7*E7,2)</f>
        <v>0</v>
      </c>
      <c r="G7" s="70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39.75" customHeight="1" x14ac:dyDescent="0.35">
      <c r="A8" s="27">
        <v>45693</v>
      </c>
      <c r="B8" s="28" t="s">
        <v>10</v>
      </c>
      <c r="C8" s="29" t="s">
        <v>67</v>
      </c>
      <c r="D8" s="30">
        <v>1</v>
      </c>
      <c r="E8" s="11">
        <v>0</v>
      </c>
      <c r="F8" s="31">
        <f t="shared" ref="F8:F9" si="0">+ROUND(D8*E8,2)</f>
        <v>0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50" customHeight="1" x14ac:dyDescent="0.35">
      <c r="A9" s="27">
        <v>45721</v>
      </c>
      <c r="B9" s="28" t="s">
        <v>0</v>
      </c>
      <c r="C9" s="29" t="s">
        <v>192</v>
      </c>
      <c r="D9" s="30">
        <v>1</v>
      </c>
      <c r="E9" s="32">
        <v>7431.97</v>
      </c>
      <c r="F9" s="31">
        <f t="shared" si="0"/>
        <v>7431.97</v>
      </c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38.5" customHeight="1" thickBot="1" x14ac:dyDescent="0.4">
      <c r="A10" s="33" t="s">
        <v>65</v>
      </c>
      <c r="B10" s="34" t="s">
        <v>0</v>
      </c>
      <c r="C10" s="35" t="s">
        <v>193</v>
      </c>
      <c r="D10" s="30">
        <v>1</v>
      </c>
      <c r="E10" s="32">
        <v>7431.97</v>
      </c>
      <c r="F10" s="36">
        <f t="shared" ref="F10" si="1">+D10*E10</f>
        <v>7431.97</v>
      </c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15" customHeight="1" thickBot="1" x14ac:dyDescent="0.4">
      <c r="A11" s="37"/>
      <c r="B11" s="38"/>
      <c r="C11" s="39" t="s">
        <v>68</v>
      </c>
      <c r="D11" s="40"/>
      <c r="E11" s="41"/>
      <c r="F11" s="42">
        <f>SUM(F7:F10)</f>
        <v>14863.94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</row>
    <row r="12" spans="1:26" ht="14.25" customHeight="1" x14ac:dyDescent="0.35">
      <c r="A12" s="16"/>
      <c r="B12" s="17"/>
      <c r="C12" s="43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5" customHeight="1" x14ac:dyDescent="0.35">
      <c r="A13" s="44"/>
      <c r="B13" s="45"/>
      <c r="C13" s="46" t="s">
        <v>69</v>
      </c>
      <c r="D13" s="47"/>
      <c r="E13" s="47"/>
      <c r="F13" s="48">
        <f>+F11</f>
        <v>14863.94</v>
      </c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</row>
    <row r="14" spans="1:26" ht="14.25" customHeight="1" x14ac:dyDescent="0.35">
      <c r="A14" s="49"/>
      <c r="B14" s="50"/>
      <c r="C14" s="51"/>
      <c r="D14" s="50"/>
      <c r="E14" s="50"/>
      <c r="F14" s="52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15" customHeight="1" x14ac:dyDescent="0.35">
      <c r="A15" s="49"/>
      <c r="B15" s="50"/>
      <c r="C15" s="51" t="s">
        <v>1</v>
      </c>
      <c r="D15" s="50"/>
      <c r="E15" s="50"/>
      <c r="F15" s="52">
        <f>F13*0.21</f>
        <v>3121.4274</v>
      </c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ht="14.25" customHeight="1" x14ac:dyDescent="0.35">
      <c r="A16" s="49"/>
      <c r="B16" s="53"/>
      <c r="C16" s="54"/>
      <c r="D16" s="55"/>
      <c r="E16" s="56"/>
      <c r="F16" s="57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ht="15" customHeight="1" thickBot="1" x14ac:dyDescent="0.4">
      <c r="A17" s="44"/>
      <c r="B17" s="45"/>
      <c r="C17" s="58" t="s">
        <v>70</v>
      </c>
      <c r="D17" s="59"/>
      <c r="E17" s="59"/>
      <c r="F17" s="60">
        <f>F13+F15</f>
        <v>17985.367399999999</v>
      </c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ht="14.25" customHeight="1" x14ac:dyDescent="0.35">
      <c r="A18" s="49"/>
      <c r="B18" s="61"/>
      <c r="C18" s="54"/>
      <c r="D18" s="62"/>
      <c r="E18" s="50"/>
      <c r="F18" s="50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14.25" customHeight="1" x14ac:dyDescent="0.35">
      <c r="A19" s="49"/>
      <c r="B19" s="61"/>
      <c r="C19" s="63"/>
      <c r="D19" s="62"/>
      <c r="E19" s="50"/>
      <c r="F19" s="5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14.25" customHeight="1" x14ac:dyDescent="0.35">
      <c r="A20" s="49"/>
      <c r="B20" s="64"/>
      <c r="C20" s="95" t="s">
        <v>21</v>
      </c>
      <c r="D20" s="95"/>
      <c r="E20" s="95"/>
      <c r="F20" s="50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14.25" customHeight="1" x14ac:dyDescent="0.35">
      <c r="A21" s="65"/>
      <c r="B21" s="66"/>
      <c r="C21" s="95"/>
      <c r="D21" s="95"/>
      <c r="E21" s="95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ht="14.25" customHeight="1" x14ac:dyDescent="0.35">
      <c r="A22" s="65"/>
      <c r="B22" s="66"/>
      <c r="C22" s="95"/>
      <c r="D22" s="95"/>
      <c r="E22" s="95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14.25" customHeight="1" x14ac:dyDescent="0.35">
      <c r="A23" s="65"/>
      <c r="B23" s="66"/>
      <c r="C23" s="95"/>
      <c r="D23" s="95"/>
      <c r="E23" s="95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ht="14.25" customHeight="1" x14ac:dyDescent="0.35">
      <c r="A24" s="65"/>
      <c r="B24" s="66"/>
      <c r="C24" s="95"/>
      <c r="D24" s="95"/>
      <c r="E24" s="95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14.25" customHeight="1" x14ac:dyDescent="0.35">
      <c r="A25" s="65"/>
      <c r="B25" s="66"/>
      <c r="C25" s="67" t="s">
        <v>22</v>
      </c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26.25" customHeight="1" x14ac:dyDescent="0.35">
      <c r="A26" s="65"/>
      <c r="B26" s="66"/>
      <c r="C26" s="68" t="s">
        <v>24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14.25" customHeight="1" x14ac:dyDescent="0.35">
      <c r="A27" s="65"/>
      <c r="B27" s="66"/>
      <c r="C27" s="72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4.25" customHeight="1" x14ac:dyDescent="0.35">
      <c r="A28" s="65"/>
      <c r="B28" s="66"/>
      <c r="C28" s="73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14.25" customHeight="1" x14ac:dyDescent="0.35">
      <c r="A29" s="65"/>
      <c r="B29" s="66"/>
      <c r="C29" s="73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4.25" customHeight="1" x14ac:dyDescent="0.35">
      <c r="A30" s="65"/>
      <c r="B30" s="66"/>
      <c r="C30" s="73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4.25" customHeight="1" x14ac:dyDescent="0.35">
      <c r="A31" s="65"/>
      <c r="B31" s="66"/>
      <c r="C31" s="73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4.25" customHeight="1" x14ac:dyDescent="0.35">
      <c r="A32" s="65"/>
      <c r="B32" s="66"/>
      <c r="C32" s="73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4.25" customHeight="1" x14ac:dyDescent="0.35">
      <c r="A33" s="65"/>
      <c r="B33" s="66"/>
      <c r="C33" s="73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4.25" customHeight="1" x14ac:dyDescent="0.35">
      <c r="A34" s="65"/>
      <c r="B34" s="66"/>
      <c r="C34" s="73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4.25" customHeight="1" x14ac:dyDescent="0.35">
      <c r="A35" s="65"/>
      <c r="B35" s="66"/>
      <c r="C35" s="73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4.25" customHeight="1" x14ac:dyDescent="0.35">
      <c r="A36" s="65"/>
      <c r="B36" s="66"/>
      <c r="C36" s="73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4.25" customHeight="1" x14ac:dyDescent="0.35">
      <c r="A37" s="16"/>
      <c r="B37" s="17"/>
      <c r="C37" s="43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4.25" customHeight="1" x14ac:dyDescent="0.35">
      <c r="A38" s="16"/>
      <c r="B38" s="17"/>
      <c r="C38" s="43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4.25" customHeight="1" x14ac:dyDescent="0.35">
      <c r="A39" s="16"/>
      <c r="B39" s="17"/>
      <c r="C39" s="43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4.25" customHeight="1" x14ac:dyDescent="0.35">
      <c r="A40" s="16"/>
      <c r="B40" s="17"/>
      <c r="C40" s="43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4.25" customHeight="1" x14ac:dyDescent="0.35">
      <c r="A41" s="16"/>
      <c r="B41" s="17"/>
      <c r="C41" s="4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4.25" customHeight="1" x14ac:dyDescent="0.35">
      <c r="A42" s="16"/>
      <c r="B42" s="17"/>
      <c r="C42" s="43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4.25" customHeight="1" x14ac:dyDescent="0.35">
      <c r="A43" s="16"/>
      <c r="B43" s="17"/>
      <c r="C43" s="43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4.25" customHeight="1" x14ac:dyDescent="0.35">
      <c r="A44" s="16"/>
      <c r="B44" s="17"/>
      <c r="C44" s="43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4.25" customHeight="1" x14ac:dyDescent="0.35">
      <c r="A45" s="16"/>
      <c r="B45" s="17"/>
      <c r="C45" s="43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4.25" customHeight="1" x14ac:dyDescent="0.35">
      <c r="A46" s="16"/>
      <c r="B46" s="17"/>
      <c r="C46" s="43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4.25" customHeight="1" x14ac:dyDescent="0.35">
      <c r="A47" s="16"/>
      <c r="B47" s="17"/>
      <c r="C47" s="43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4.25" customHeight="1" x14ac:dyDescent="0.35">
      <c r="A48" s="16"/>
      <c r="B48" s="17"/>
      <c r="C48" s="43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4.25" customHeight="1" x14ac:dyDescent="0.35">
      <c r="A49" s="16"/>
      <c r="B49" s="17"/>
      <c r="C49" s="43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4.25" customHeight="1" x14ac:dyDescent="0.35">
      <c r="A50" s="16"/>
      <c r="B50" s="17"/>
      <c r="C50" s="43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4.25" customHeight="1" x14ac:dyDescent="0.35">
      <c r="A51" s="16"/>
      <c r="B51" s="17"/>
      <c r="C51" s="43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25" customHeight="1" x14ac:dyDescent="0.35">
      <c r="A52" s="16"/>
      <c r="B52" s="17"/>
      <c r="C52" s="43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4.25" customHeight="1" x14ac:dyDescent="0.35">
      <c r="A53" s="16"/>
      <c r="B53" s="17"/>
      <c r="C53" s="43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4.25" customHeight="1" x14ac:dyDescent="0.35">
      <c r="A54" s="16"/>
      <c r="B54" s="17"/>
      <c r="C54" s="43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4.25" customHeight="1" x14ac:dyDescent="0.35">
      <c r="A55" s="16"/>
      <c r="B55" s="17"/>
      <c r="C55" s="43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4.25" customHeight="1" x14ac:dyDescent="0.35">
      <c r="A56" s="16"/>
      <c r="B56" s="17"/>
      <c r="C56" s="43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4.25" customHeight="1" x14ac:dyDescent="0.35">
      <c r="A57" s="16"/>
      <c r="B57" s="17"/>
      <c r="C57" s="43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4.25" customHeight="1" x14ac:dyDescent="0.35">
      <c r="A58" s="16"/>
      <c r="B58" s="17"/>
      <c r="C58" s="43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4.25" customHeight="1" x14ac:dyDescent="0.35">
      <c r="A59" s="16"/>
      <c r="B59" s="17"/>
      <c r="C59" s="43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25" customHeight="1" x14ac:dyDescent="0.35">
      <c r="A60" s="16"/>
      <c r="B60" s="17"/>
      <c r="C60" s="43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4.25" customHeight="1" x14ac:dyDescent="0.35">
      <c r="A61" s="16"/>
      <c r="B61" s="17"/>
      <c r="C61" s="43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4.25" customHeight="1" x14ac:dyDescent="0.35">
      <c r="A62" s="16"/>
      <c r="B62" s="17"/>
      <c r="C62" s="43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4.25" customHeight="1" x14ac:dyDescent="0.35">
      <c r="A63" s="16"/>
      <c r="B63" s="17"/>
      <c r="C63" s="43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4.25" customHeight="1" x14ac:dyDescent="0.35">
      <c r="A64" s="16"/>
      <c r="B64" s="17"/>
      <c r="C64" s="43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4.25" customHeight="1" x14ac:dyDescent="0.35">
      <c r="A65" s="16"/>
      <c r="B65" s="17"/>
      <c r="C65" s="43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4.25" customHeight="1" x14ac:dyDescent="0.35">
      <c r="A66" s="16"/>
      <c r="B66" s="17"/>
      <c r="C66" s="43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4.25" customHeight="1" x14ac:dyDescent="0.35">
      <c r="A67" s="16"/>
      <c r="B67" s="17"/>
      <c r="C67" s="43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4.25" customHeight="1" x14ac:dyDescent="0.35">
      <c r="A68" s="16"/>
      <c r="B68" s="17"/>
      <c r="C68" s="43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4.25" customHeight="1" x14ac:dyDescent="0.35">
      <c r="A69" s="16"/>
      <c r="B69" s="17"/>
      <c r="C69" s="43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4.25" customHeight="1" x14ac:dyDescent="0.35">
      <c r="A70" s="16"/>
      <c r="B70" s="17"/>
      <c r="C70" s="43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4.25" customHeight="1" x14ac:dyDescent="0.35">
      <c r="A71" s="16"/>
      <c r="B71" s="17"/>
      <c r="C71" s="43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4.25" customHeight="1" x14ac:dyDescent="0.35">
      <c r="A72" s="16"/>
      <c r="B72" s="17"/>
      <c r="C72" s="43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4.25" customHeight="1" x14ac:dyDescent="0.35">
      <c r="A73" s="16"/>
      <c r="B73" s="17"/>
      <c r="C73" s="43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4.25" customHeight="1" x14ac:dyDescent="0.35">
      <c r="A74" s="16"/>
      <c r="B74" s="17"/>
      <c r="C74" s="43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4.25" customHeight="1" x14ac:dyDescent="0.35">
      <c r="A75" s="16"/>
      <c r="B75" s="17"/>
      <c r="C75" s="4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4.25" customHeight="1" x14ac:dyDescent="0.35">
      <c r="A76" s="16"/>
      <c r="B76" s="17"/>
      <c r="C76" s="43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4.25" customHeight="1" x14ac:dyDescent="0.35">
      <c r="A77" s="16"/>
      <c r="B77" s="17"/>
      <c r="C77" s="43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4.25" customHeight="1" x14ac:dyDescent="0.35">
      <c r="A78" s="16"/>
      <c r="B78" s="17"/>
      <c r="C78" s="43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4.25" customHeight="1" x14ac:dyDescent="0.35">
      <c r="A79" s="16"/>
      <c r="B79" s="17"/>
      <c r="C79" s="43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4.25" customHeight="1" x14ac:dyDescent="0.35">
      <c r="A80" s="16"/>
      <c r="B80" s="17"/>
      <c r="C80" s="43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4.25" customHeight="1" x14ac:dyDescent="0.35">
      <c r="A81" s="16"/>
      <c r="B81" s="17"/>
      <c r="C81" s="43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4.25" customHeight="1" x14ac:dyDescent="0.35">
      <c r="A82" s="16"/>
      <c r="B82" s="17"/>
      <c r="C82" s="43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4.25" customHeight="1" x14ac:dyDescent="0.35">
      <c r="A83" s="16"/>
      <c r="B83" s="17"/>
      <c r="C83" s="43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4.25" customHeight="1" x14ac:dyDescent="0.35">
      <c r="A84" s="16"/>
      <c r="B84" s="17"/>
      <c r="C84" s="43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4.25" customHeight="1" x14ac:dyDescent="0.35">
      <c r="A85" s="16"/>
      <c r="B85" s="17"/>
      <c r="C85" s="43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4.25" customHeight="1" x14ac:dyDescent="0.35">
      <c r="A86" s="16"/>
      <c r="B86" s="17"/>
      <c r="C86" s="43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4.25" customHeight="1" x14ac:dyDescent="0.35">
      <c r="A87" s="16"/>
      <c r="B87" s="17"/>
      <c r="C87" s="43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4.25" customHeight="1" x14ac:dyDescent="0.35">
      <c r="A88" s="16"/>
      <c r="B88" s="17"/>
      <c r="C88" s="43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4.25" customHeight="1" x14ac:dyDescent="0.35">
      <c r="A89" s="16"/>
      <c r="B89" s="17"/>
      <c r="C89" s="43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4.25" customHeight="1" x14ac:dyDescent="0.35">
      <c r="A90" s="16"/>
      <c r="B90" s="17"/>
      <c r="C90" s="43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4.25" customHeight="1" x14ac:dyDescent="0.35">
      <c r="A91" s="16"/>
      <c r="B91" s="17"/>
      <c r="C91" s="43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4.25" customHeight="1" x14ac:dyDescent="0.35">
      <c r="A92" s="16"/>
      <c r="B92" s="17"/>
      <c r="C92" s="43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4.25" customHeight="1" x14ac:dyDescent="0.35">
      <c r="A93" s="16"/>
      <c r="B93" s="17"/>
      <c r="C93" s="43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4.25" customHeight="1" x14ac:dyDescent="0.35">
      <c r="A94" s="16"/>
      <c r="B94" s="17"/>
      <c r="C94" s="43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4.25" customHeight="1" x14ac:dyDescent="0.35">
      <c r="A95" s="16"/>
      <c r="B95" s="17"/>
      <c r="C95" s="43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4.25" customHeight="1" x14ac:dyDescent="0.35">
      <c r="A96" s="16"/>
      <c r="B96" s="17"/>
      <c r="C96" s="43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4.25" customHeight="1" x14ac:dyDescent="0.35">
      <c r="A97" s="16"/>
      <c r="B97" s="17"/>
      <c r="C97" s="43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4.25" customHeight="1" x14ac:dyDescent="0.35">
      <c r="A98" s="16"/>
      <c r="B98" s="17"/>
      <c r="C98" s="43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4.25" customHeight="1" x14ac:dyDescent="0.35">
      <c r="A99" s="16"/>
      <c r="B99" s="17"/>
      <c r="C99" s="43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4.25" customHeight="1" x14ac:dyDescent="0.35">
      <c r="A100" s="16"/>
      <c r="B100" s="17"/>
      <c r="C100" s="43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4.25" customHeight="1" x14ac:dyDescent="0.35">
      <c r="A101" s="16"/>
      <c r="B101" s="17"/>
      <c r="C101" s="43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4.25" customHeight="1" x14ac:dyDescent="0.35">
      <c r="A102" s="16"/>
      <c r="B102" s="17"/>
      <c r="C102" s="43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4.25" customHeight="1" x14ac:dyDescent="0.35">
      <c r="A103" s="16"/>
      <c r="B103" s="17"/>
      <c r="C103" s="43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4.25" customHeight="1" x14ac:dyDescent="0.35">
      <c r="A104" s="16"/>
      <c r="B104" s="17"/>
      <c r="C104" s="43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4.25" customHeight="1" x14ac:dyDescent="0.35">
      <c r="A105" s="16"/>
      <c r="B105" s="17"/>
      <c r="C105" s="43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4.25" customHeight="1" x14ac:dyDescent="0.35">
      <c r="A106" s="16"/>
      <c r="B106" s="17"/>
      <c r="C106" s="43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4.25" customHeight="1" x14ac:dyDescent="0.35">
      <c r="A107" s="16"/>
      <c r="B107" s="17"/>
      <c r="C107" s="43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4.25" customHeight="1" x14ac:dyDescent="0.35">
      <c r="A108" s="16"/>
      <c r="B108" s="17"/>
      <c r="C108" s="43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4.25" customHeight="1" x14ac:dyDescent="0.35">
      <c r="A109" s="16"/>
      <c r="B109" s="17"/>
      <c r="C109" s="43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4.25" customHeight="1" x14ac:dyDescent="0.35">
      <c r="A110" s="16"/>
      <c r="B110" s="17"/>
      <c r="C110" s="43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4.25" customHeight="1" x14ac:dyDescent="0.35">
      <c r="A111" s="16"/>
      <c r="B111" s="17"/>
      <c r="C111" s="43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4.25" customHeight="1" x14ac:dyDescent="0.35">
      <c r="A112" s="16"/>
      <c r="B112" s="17"/>
      <c r="C112" s="43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4.25" customHeight="1" x14ac:dyDescent="0.35">
      <c r="A113" s="16"/>
      <c r="B113" s="17"/>
      <c r="C113" s="43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4.25" customHeight="1" x14ac:dyDescent="0.35">
      <c r="A114" s="16"/>
      <c r="B114" s="17"/>
      <c r="C114" s="43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4.25" customHeight="1" x14ac:dyDescent="0.35">
      <c r="A115" s="16"/>
      <c r="B115" s="17"/>
      <c r="C115" s="43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4.25" customHeight="1" x14ac:dyDescent="0.35">
      <c r="A116" s="16"/>
      <c r="B116" s="17"/>
      <c r="C116" s="43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4.25" customHeight="1" x14ac:dyDescent="0.35">
      <c r="A117" s="16"/>
      <c r="B117" s="17"/>
      <c r="C117" s="43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4.25" customHeight="1" x14ac:dyDescent="0.35">
      <c r="A118" s="16"/>
      <c r="B118" s="17"/>
      <c r="C118" s="43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4.25" customHeight="1" x14ac:dyDescent="0.35">
      <c r="A119" s="16"/>
      <c r="B119" s="17"/>
      <c r="C119" s="43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4.25" customHeight="1" x14ac:dyDescent="0.35">
      <c r="A120" s="16"/>
      <c r="B120" s="17"/>
      <c r="C120" s="43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4.25" customHeight="1" x14ac:dyDescent="0.35">
      <c r="A121" s="16"/>
      <c r="B121" s="17"/>
      <c r="C121" s="43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4.25" customHeight="1" x14ac:dyDescent="0.35">
      <c r="A122" s="16"/>
      <c r="B122" s="17"/>
      <c r="C122" s="43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4.25" customHeight="1" x14ac:dyDescent="0.35">
      <c r="A123" s="16"/>
      <c r="B123" s="17"/>
      <c r="C123" s="43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4.25" customHeight="1" x14ac:dyDescent="0.35">
      <c r="A124" s="16"/>
      <c r="B124" s="17"/>
      <c r="C124" s="43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4.25" customHeight="1" x14ac:dyDescent="0.35">
      <c r="A125" s="16"/>
      <c r="B125" s="17"/>
      <c r="C125" s="43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4.25" customHeight="1" x14ac:dyDescent="0.35">
      <c r="A126" s="16"/>
      <c r="B126" s="17"/>
      <c r="C126" s="43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4.25" customHeight="1" x14ac:dyDescent="0.35">
      <c r="A127" s="16"/>
      <c r="B127" s="17"/>
      <c r="C127" s="43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4.25" customHeight="1" x14ac:dyDescent="0.35">
      <c r="A128" s="16"/>
      <c r="B128" s="17"/>
      <c r="C128" s="43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4.25" customHeight="1" x14ac:dyDescent="0.35">
      <c r="A129" s="16"/>
      <c r="B129" s="17"/>
      <c r="C129" s="43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4.25" customHeight="1" x14ac:dyDescent="0.35">
      <c r="A130" s="16"/>
      <c r="B130" s="17"/>
      <c r="C130" s="43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4.25" customHeight="1" x14ac:dyDescent="0.35">
      <c r="A131" s="16"/>
      <c r="B131" s="17"/>
      <c r="C131" s="43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4.25" customHeight="1" x14ac:dyDescent="0.35">
      <c r="A132" s="16"/>
      <c r="B132" s="17"/>
      <c r="C132" s="43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4.25" customHeight="1" x14ac:dyDescent="0.35">
      <c r="A133" s="16"/>
      <c r="B133" s="17"/>
      <c r="C133" s="43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4.25" customHeight="1" x14ac:dyDescent="0.35">
      <c r="A134" s="16"/>
      <c r="B134" s="17"/>
      <c r="C134" s="43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4.25" customHeight="1" x14ac:dyDescent="0.35">
      <c r="A135" s="16"/>
      <c r="B135" s="17"/>
      <c r="C135" s="43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4.25" customHeight="1" x14ac:dyDescent="0.35">
      <c r="A136" s="16"/>
      <c r="B136" s="17"/>
      <c r="C136" s="43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4.25" customHeight="1" x14ac:dyDescent="0.35">
      <c r="A137" s="16"/>
      <c r="B137" s="17"/>
      <c r="C137" s="43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4.25" customHeight="1" x14ac:dyDescent="0.35">
      <c r="A138" s="16"/>
      <c r="B138" s="17"/>
      <c r="C138" s="43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4.25" customHeight="1" x14ac:dyDescent="0.35">
      <c r="A139" s="16"/>
      <c r="B139" s="17"/>
      <c r="C139" s="43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4.25" customHeight="1" x14ac:dyDescent="0.35">
      <c r="A140" s="16"/>
      <c r="B140" s="17"/>
      <c r="C140" s="43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4.25" customHeight="1" x14ac:dyDescent="0.35">
      <c r="A141" s="16"/>
      <c r="B141" s="17"/>
      <c r="C141" s="43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4.25" customHeight="1" x14ac:dyDescent="0.35">
      <c r="A142" s="16"/>
      <c r="B142" s="17"/>
      <c r="C142" s="43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4.25" customHeight="1" x14ac:dyDescent="0.35">
      <c r="A143" s="16"/>
      <c r="B143" s="17"/>
      <c r="C143" s="43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4.25" customHeight="1" x14ac:dyDescent="0.35">
      <c r="A144" s="16"/>
      <c r="B144" s="17"/>
      <c r="C144" s="43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4.25" customHeight="1" x14ac:dyDescent="0.35">
      <c r="A145" s="16"/>
      <c r="B145" s="17"/>
      <c r="C145" s="43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4.25" customHeight="1" x14ac:dyDescent="0.35">
      <c r="A146" s="16"/>
      <c r="B146" s="17"/>
      <c r="C146" s="43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4.25" customHeight="1" x14ac:dyDescent="0.35">
      <c r="A147" s="16"/>
      <c r="B147" s="17"/>
      <c r="C147" s="43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4.25" customHeight="1" x14ac:dyDescent="0.35">
      <c r="A148" s="16"/>
      <c r="B148" s="17"/>
      <c r="C148" s="43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4.25" customHeight="1" x14ac:dyDescent="0.35">
      <c r="A149" s="16"/>
      <c r="B149" s="17"/>
      <c r="C149" s="43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4.25" customHeight="1" x14ac:dyDescent="0.35">
      <c r="A150" s="16"/>
      <c r="B150" s="17"/>
      <c r="C150" s="43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4.25" customHeight="1" x14ac:dyDescent="0.35">
      <c r="A151" s="16"/>
      <c r="B151" s="17"/>
      <c r="C151" s="43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4.25" customHeight="1" x14ac:dyDescent="0.35">
      <c r="A152" s="16"/>
      <c r="B152" s="17"/>
      <c r="C152" s="43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4.25" customHeight="1" x14ac:dyDescent="0.35">
      <c r="A153" s="16"/>
      <c r="B153" s="17"/>
      <c r="C153" s="43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4.25" customHeight="1" x14ac:dyDescent="0.35">
      <c r="A154" s="16"/>
      <c r="B154" s="17"/>
      <c r="C154" s="43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4.25" customHeight="1" x14ac:dyDescent="0.35">
      <c r="A155" s="16"/>
      <c r="B155" s="17"/>
      <c r="C155" s="43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4.25" customHeight="1" x14ac:dyDescent="0.35">
      <c r="A156" s="16"/>
      <c r="B156" s="17"/>
      <c r="C156" s="43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4.25" customHeight="1" x14ac:dyDescent="0.35">
      <c r="A157" s="16"/>
      <c r="B157" s="17"/>
      <c r="C157" s="43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4.25" customHeight="1" x14ac:dyDescent="0.35">
      <c r="A158" s="16"/>
      <c r="B158" s="17"/>
      <c r="C158" s="43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4.25" customHeight="1" x14ac:dyDescent="0.35">
      <c r="A159" s="16"/>
      <c r="B159" s="17"/>
      <c r="C159" s="43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4.25" customHeight="1" x14ac:dyDescent="0.35">
      <c r="A160" s="16"/>
      <c r="B160" s="17"/>
      <c r="C160" s="43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4.25" customHeight="1" x14ac:dyDescent="0.35">
      <c r="A161" s="16"/>
      <c r="B161" s="17"/>
      <c r="C161" s="43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4.25" customHeight="1" x14ac:dyDescent="0.35">
      <c r="A162" s="16"/>
      <c r="B162" s="17"/>
      <c r="C162" s="43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4.25" customHeight="1" x14ac:dyDescent="0.35">
      <c r="A163" s="16"/>
      <c r="B163" s="17"/>
      <c r="C163" s="43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4.25" customHeight="1" x14ac:dyDescent="0.35">
      <c r="A164" s="16"/>
      <c r="B164" s="17"/>
      <c r="C164" s="43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4.25" customHeight="1" x14ac:dyDescent="0.35">
      <c r="A165" s="16"/>
      <c r="B165" s="17"/>
      <c r="C165" s="43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4.25" customHeight="1" x14ac:dyDescent="0.35">
      <c r="A166" s="16"/>
      <c r="B166" s="17"/>
      <c r="C166" s="43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4.25" customHeight="1" x14ac:dyDescent="0.35">
      <c r="A167" s="16"/>
      <c r="B167" s="17"/>
      <c r="C167" s="43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4.25" customHeight="1" x14ac:dyDescent="0.35">
      <c r="A168" s="16"/>
      <c r="B168" s="17"/>
      <c r="C168" s="43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4.25" customHeight="1" x14ac:dyDescent="0.35">
      <c r="A169" s="16"/>
      <c r="B169" s="17"/>
      <c r="C169" s="43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4.25" customHeight="1" x14ac:dyDescent="0.35">
      <c r="A170" s="16"/>
      <c r="B170" s="17"/>
      <c r="C170" s="43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4.25" customHeight="1" x14ac:dyDescent="0.35">
      <c r="A171" s="16"/>
      <c r="B171" s="17"/>
      <c r="C171" s="43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4.25" customHeight="1" x14ac:dyDescent="0.35">
      <c r="A172" s="16"/>
      <c r="B172" s="17"/>
      <c r="C172" s="43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4.25" customHeight="1" x14ac:dyDescent="0.35">
      <c r="A173" s="16"/>
      <c r="B173" s="17"/>
      <c r="C173" s="43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4.25" customHeight="1" x14ac:dyDescent="0.35">
      <c r="A174" s="16"/>
      <c r="B174" s="17"/>
      <c r="C174" s="43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4.25" customHeight="1" x14ac:dyDescent="0.35">
      <c r="A175" s="16"/>
      <c r="B175" s="17"/>
      <c r="C175" s="43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4.25" customHeight="1" x14ac:dyDescent="0.35">
      <c r="A176" s="16"/>
      <c r="B176" s="17"/>
      <c r="C176" s="43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4.25" customHeight="1" x14ac:dyDescent="0.35">
      <c r="A177" s="16"/>
      <c r="B177" s="17"/>
      <c r="C177" s="43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4.25" customHeight="1" x14ac:dyDescent="0.35">
      <c r="A178" s="16"/>
      <c r="B178" s="17"/>
      <c r="C178" s="43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4.25" customHeight="1" x14ac:dyDescent="0.35">
      <c r="A179" s="16"/>
      <c r="B179" s="17"/>
      <c r="C179" s="43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4.25" customHeight="1" x14ac:dyDescent="0.35">
      <c r="A180" s="16"/>
      <c r="B180" s="17"/>
      <c r="C180" s="43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4.25" customHeight="1" x14ac:dyDescent="0.35">
      <c r="A181" s="16"/>
      <c r="B181" s="17"/>
      <c r="C181" s="43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4.25" customHeight="1" x14ac:dyDescent="0.35">
      <c r="A182" s="16"/>
      <c r="B182" s="17"/>
      <c r="C182" s="43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4.25" customHeight="1" x14ac:dyDescent="0.35">
      <c r="A183" s="16"/>
      <c r="B183" s="17"/>
      <c r="C183" s="43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4.25" customHeight="1" x14ac:dyDescent="0.35">
      <c r="A184" s="16"/>
      <c r="B184" s="17"/>
      <c r="C184" s="43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4.25" customHeight="1" x14ac:dyDescent="0.35">
      <c r="A185" s="16"/>
      <c r="B185" s="17"/>
      <c r="C185" s="43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4.25" customHeight="1" x14ac:dyDescent="0.35">
      <c r="A186" s="16"/>
      <c r="B186" s="17"/>
      <c r="C186" s="43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4.25" customHeight="1" x14ac:dyDescent="0.35">
      <c r="A187" s="16"/>
      <c r="B187" s="17"/>
      <c r="C187" s="43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4.25" customHeight="1" x14ac:dyDescent="0.35">
      <c r="A188" s="16"/>
      <c r="B188" s="17"/>
      <c r="C188" s="43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4.25" customHeight="1" x14ac:dyDescent="0.35">
      <c r="A189" s="16"/>
      <c r="B189" s="17"/>
      <c r="C189" s="43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4.25" customHeight="1" x14ac:dyDescent="0.35">
      <c r="A190" s="16"/>
      <c r="B190" s="17"/>
      <c r="C190" s="43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4.25" customHeight="1" x14ac:dyDescent="0.35">
      <c r="A191" s="16"/>
      <c r="B191" s="17"/>
      <c r="C191" s="43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4.25" customHeight="1" x14ac:dyDescent="0.35">
      <c r="A192" s="16"/>
      <c r="B192" s="17"/>
      <c r="C192" s="43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4.25" customHeight="1" x14ac:dyDescent="0.35">
      <c r="A193" s="16"/>
      <c r="B193" s="17"/>
      <c r="C193" s="43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4.25" customHeight="1" x14ac:dyDescent="0.35">
      <c r="A194" s="16"/>
      <c r="B194" s="17"/>
      <c r="C194" s="43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4.25" customHeight="1" x14ac:dyDescent="0.35">
      <c r="A195" s="16"/>
      <c r="B195" s="17"/>
      <c r="C195" s="43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4.25" customHeight="1" x14ac:dyDescent="0.35">
      <c r="A196" s="16"/>
      <c r="B196" s="17"/>
      <c r="C196" s="43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4.25" customHeight="1" x14ac:dyDescent="0.35">
      <c r="A197" s="16"/>
      <c r="B197" s="17"/>
      <c r="C197" s="43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4.25" customHeight="1" x14ac:dyDescent="0.35">
      <c r="A198" s="16"/>
      <c r="B198" s="17"/>
      <c r="C198" s="43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4.25" customHeight="1" x14ac:dyDescent="0.35">
      <c r="A199" s="16"/>
      <c r="B199" s="17"/>
      <c r="C199" s="43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4.25" customHeight="1" x14ac:dyDescent="0.35">
      <c r="A200" s="16"/>
      <c r="B200" s="17"/>
      <c r="C200" s="43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4.25" customHeight="1" x14ac:dyDescent="0.35">
      <c r="A201" s="16"/>
      <c r="B201" s="17"/>
      <c r="C201" s="43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4.25" customHeight="1" x14ac:dyDescent="0.35">
      <c r="A202" s="16"/>
      <c r="B202" s="17"/>
      <c r="C202" s="43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4.25" customHeight="1" x14ac:dyDescent="0.35">
      <c r="A203" s="16"/>
      <c r="B203" s="17"/>
      <c r="C203" s="43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4.25" customHeight="1" x14ac:dyDescent="0.35">
      <c r="A204" s="16"/>
      <c r="B204" s="17"/>
      <c r="C204" s="43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4.25" customHeight="1" x14ac:dyDescent="0.35">
      <c r="A205" s="16"/>
      <c r="B205" s="17"/>
      <c r="C205" s="43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4.25" customHeight="1" x14ac:dyDescent="0.35">
      <c r="A206" s="16"/>
      <c r="B206" s="17"/>
      <c r="C206" s="43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4.25" customHeight="1" x14ac:dyDescent="0.35">
      <c r="A207" s="16"/>
      <c r="B207" s="17"/>
      <c r="C207" s="43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4.25" customHeight="1" x14ac:dyDescent="0.35">
      <c r="A208" s="16"/>
      <c r="B208" s="17"/>
      <c r="C208" s="43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4.25" customHeight="1" x14ac:dyDescent="0.35">
      <c r="A209" s="16"/>
      <c r="B209" s="17"/>
      <c r="C209" s="43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4.25" customHeight="1" x14ac:dyDescent="0.35">
      <c r="A210" s="16"/>
      <c r="B210" s="17"/>
      <c r="C210" s="43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4.25" customHeight="1" x14ac:dyDescent="0.35">
      <c r="A211" s="16"/>
      <c r="B211" s="17"/>
      <c r="C211" s="43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4.25" customHeight="1" x14ac:dyDescent="0.35">
      <c r="A212" s="16"/>
      <c r="B212" s="17"/>
      <c r="C212" s="43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4.25" customHeight="1" x14ac:dyDescent="0.35">
      <c r="A213" s="16"/>
      <c r="B213" s="17"/>
      <c r="C213" s="43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4.25" customHeight="1" x14ac:dyDescent="0.35">
      <c r="A214" s="16"/>
      <c r="B214" s="17"/>
      <c r="C214" s="43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4.25" customHeight="1" x14ac:dyDescent="0.35">
      <c r="A215" s="16"/>
      <c r="B215" s="17"/>
      <c r="C215" s="43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4.25" customHeight="1" x14ac:dyDescent="0.35">
      <c r="A216" s="16"/>
      <c r="B216" s="17"/>
      <c r="C216" s="43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4.25" customHeight="1" x14ac:dyDescent="0.35">
      <c r="A217" s="16"/>
      <c r="B217" s="17"/>
      <c r="C217" s="43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4.25" customHeight="1" x14ac:dyDescent="0.35">
      <c r="A218" s="16"/>
      <c r="B218" s="17"/>
      <c r="C218" s="43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4.25" customHeight="1" x14ac:dyDescent="0.35">
      <c r="A219" s="16"/>
      <c r="B219" s="17"/>
      <c r="C219" s="43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4.25" customHeight="1" x14ac:dyDescent="0.35">
      <c r="A220" s="16"/>
      <c r="B220" s="17"/>
      <c r="C220" s="43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4.25" customHeight="1" x14ac:dyDescent="0.35">
      <c r="A221" s="16"/>
      <c r="B221" s="17"/>
      <c r="C221" s="43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4.25" customHeight="1" x14ac:dyDescent="0.35">
      <c r="A222" s="16"/>
      <c r="B222" s="17"/>
      <c r="C222" s="43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4.25" customHeight="1" x14ac:dyDescent="0.35">
      <c r="A223" s="16"/>
      <c r="B223" s="17"/>
      <c r="C223" s="43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4.25" customHeight="1" x14ac:dyDescent="0.35">
      <c r="A224" s="16"/>
      <c r="B224" s="17"/>
      <c r="C224" s="43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4.25" customHeight="1" x14ac:dyDescent="0.35">
      <c r="A225" s="16"/>
      <c r="B225" s="17"/>
      <c r="C225" s="43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4.25" customHeight="1" x14ac:dyDescent="0.35">
      <c r="A226" s="16"/>
      <c r="B226" s="17"/>
      <c r="C226" s="43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4.25" customHeight="1" x14ac:dyDescent="0.35">
      <c r="A227" s="16"/>
      <c r="B227" s="17"/>
      <c r="C227" s="43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4.25" customHeight="1" x14ac:dyDescent="0.35">
      <c r="A228" s="16"/>
      <c r="B228" s="17"/>
      <c r="C228" s="43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4.25" customHeight="1" x14ac:dyDescent="0.35">
      <c r="A229" s="16"/>
      <c r="B229" s="17"/>
      <c r="C229" s="43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4.25" customHeight="1" x14ac:dyDescent="0.35">
      <c r="A230" s="16"/>
      <c r="B230" s="17"/>
      <c r="C230" s="43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4.25" customHeight="1" x14ac:dyDescent="0.35">
      <c r="A231" s="16"/>
      <c r="B231" s="17"/>
      <c r="C231" s="43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4.25" customHeight="1" x14ac:dyDescent="0.35">
      <c r="A232" s="16"/>
      <c r="B232" s="17"/>
      <c r="C232" s="43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4.25" customHeight="1" x14ac:dyDescent="0.35">
      <c r="A233" s="16"/>
      <c r="B233" s="17"/>
      <c r="C233" s="43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4.25" customHeight="1" x14ac:dyDescent="0.35">
      <c r="A234" s="16"/>
      <c r="B234" s="17"/>
      <c r="C234" s="43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4.25" customHeight="1" x14ac:dyDescent="0.35">
      <c r="A235" s="16"/>
      <c r="B235" s="17"/>
      <c r="C235" s="43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4.25" customHeight="1" x14ac:dyDescent="0.35">
      <c r="A236" s="16"/>
      <c r="B236" s="17"/>
      <c r="C236" s="43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4.25" customHeight="1" x14ac:dyDescent="0.35">
      <c r="A237" s="16"/>
      <c r="B237" s="17"/>
      <c r="C237" s="43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4.25" customHeight="1" x14ac:dyDescent="0.35">
      <c r="A238" s="16"/>
      <c r="B238" s="17"/>
      <c r="C238" s="43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4.25" customHeight="1" x14ac:dyDescent="0.35">
      <c r="A239" s="16"/>
      <c r="B239" s="17"/>
      <c r="C239" s="43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4.25" customHeight="1" x14ac:dyDescent="0.35">
      <c r="A240" s="16"/>
      <c r="B240" s="17"/>
      <c r="C240" s="43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4.25" customHeight="1" x14ac:dyDescent="0.35">
      <c r="A241" s="16"/>
      <c r="B241" s="17"/>
      <c r="C241" s="43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4.25" customHeight="1" x14ac:dyDescent="0.35">
      <c r="A242" s="16"/>
      <c r="B242" s="17"/>
      <c r="C242" s="43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4.25" customHeight="1" x14ac:dyDescent="0.35">
      <c r="A243" s="16"/>
      <c r="B243" s="17"/>
      <c r="C243" s="43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4.25" customHeight="1" x14ac:dyDescent="0.35">
      <c r="A244" s="16"/>
      <c r="B244" s="17"/>
      <c r="C244" s="43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4.25" customHeight="1" x14ac:dyDescent="0.35">
      <c r="A245" s="16"/>
      <c r="B245" s="17"/>
      <c r="C245" s="43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4.25" customHeight="1" x14ac:dyDescent="0.35">
      <c r="A246" s="16"/>
      <c r="B246" s="17"/>
      <c r="C246" s="43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4.25" customHeight="1" x14ac:dyDescent="0.35">
      <c r="A247" s="16"/>
      <c r="B247" s="17"/>
      <c r="C247" s="43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4.25" customHeight="1" x14ac:dyDescent="0.35">
      <c r="A248" s="16"/>
      <c r="B248" s="17"/>
      <c r="C248" s="43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4.25" customHeight="1" x14ac:dyDescent="0.35">
      <c r="A249" s="16"/>
      <c r="B249" s="17"/>
      <c r="C249" s="43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4.25" customHeight="1" x14ac:dyDescent="0.35">
      <c r="A250" s="16"/>
      <c r="B250" s="17"/>
      <c r="C250" s="43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4.25" customHeight="1" x14ac:dyDescent="0.35">
      <c r="A251" s="16"/>
      <c r="B251" s="17"/>
      <c r="C251" s="43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4.25" customHeight="1" x14ac:dyDescent="0.35">
      <c r="A252" s="16"/>
      <c r="B252" s="17"/>
      <c r="C252" s="43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4.25" customHeight="1" x14ac:dyDescent="0.35">
      <c r="A253" s="16"/>
      <c r="B253" s="17"/>
      <c r="C253" s="43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4.25" customHeight="1" x14ac:dyDescent="0.35">
      <c r="A254" s="16"/>
      <c r="B254" s="17"/>
      <c r="C254" s="43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4.25" customHeight="1" x14ac:dyDescent="0.35">
      <c r="A255" s="16"/>
      <c r="B255" s="17"/>
      <c r="C255" s="43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4.25" customHeight="1" x14ac:dyDescent="0.35">
      <c r="A256" s="16"/>
      <c r="B256" s="17"/>
      <c r="C256" s="43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4.25" customHeight="1" x14ac:dyDescent="0.35">
      <c r="A257" s="16"/>
      <c r="B257" s="17"/>
      <c r="C257" s="43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4.25" customHeight="1" x14ac:dyDescent="0.35">
      <c r="A258" s="16"/>
      <c r="B258" s="17"/>
      <c r="C258" s="43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4.25" customHeight="1" x14ac:dyDescent="0.35">
      <c r="A259" s="16"/>
      <c r="B259" s="17"/>
      <c r="C259" s="43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4.25" customHeight="1" x14ac:dyDescent="0.35">
      <c r="A260" s="16"/>
      <c r="B260" s="17"/>
      <c r="C260" s="43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4.25" customHeight="1" x14ac:dyDescent="0.35">
      <c r="A261" s="16"/>
      <c r="B261" s="17"/>
      <c r="C261" s="43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4.25" customHeight="1" x14ac:dyDescent="0.35">
      <c r="A262" s="16"/>
      <c r="B262" s="17"/>
      <c r="C262" s="43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4.25" customHeight="1" x14ac:dyDescent="0.35">
      <c r="A263" s="16"/>
      <c r="B263" s="17"/>
      <c r="C263" s="43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4.25" customHeight="1" x14ac:dyDescent="0.35">
      <c r="A264" s="16"/>
      <c r="B264" s="17"/>
      <c r="C264" s="43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4.25" customHeight="1" x14ac:dyDescent="0.35">
      <c r="A265" s="16"/>
      <c r="B265" s="17"/>
      <c r="C265" s="43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4.25" customHeight="1" x14ac:dyDescent="0.35">
      <c r="A266" s="16"/>
      <c r="B266" s="17"/>
      <c r="C266" s="43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4.25" customHeight="1" x14ac:dyDescent="0.35">
      <c r="A267" s="16"/>
      <c r="B267" s="17"/>
      <c r="C267" s="43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4.25" customHeight="1" x14ac:dyDescent="0.35">
      <c r="A268" s="16"/>
      <c r="B268" s="17"/>
      <c r="C268" s="43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4.25" customHeight="1" x14ac:dyDescent="0.35">
      <c r="A269" s="16"/>
      <c r="B269" s="17"/>
      <c r="C269" s="43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4.25" customHeight="1" x14ac:dyDescent="0.35">
      <c r="A270" s="16"/>
      <c r="B270" s="17"/>
      <c r="C270" s="43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4.25" customHeight="1" x14ac:dyDescent="0.35">
      <c r="A271" s="16"/>
      <c r="B271" s="17"/>
      <c r="C271" s="43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4.25" customHeight="1" x14ac:dyDescent="0.35">
      <c r="A272" s="16"/>
      <c r="B272" s="17"/>
      <c r="C272" s="43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4.25" customHeight="1" x14ac:dyDescent="0.35">
      <c r="A273" s="16"/>
      <c r="B273" s="17"/>
      <c r="C273" s="43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4.25" customHeight="1" x14ac:dyDescent="0.35">
      <c r="A274" s="16"/>
      <c r="B274" s="17"/>
      <c r="C274" s="43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4.25" customHeight="1" x14ac:dyDescent="0.35">
      <c r="A275" s="16"/>
      <c r="B275" s="17"/>
      <c r="C275" s="43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4.25" customHeight="1" x14ac:dyDescent="0.35">
      <c r="A276" s="16"/>
      <c r="B276" s="17"/>
      <c r="C276" s="43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4.25" customHeight="1" x14ac:dyDescent="0.35">
      <c r="A277" s="16"/>
      <c r="B277" s="17"/>
      <c r="C277" s="43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4.25" customHeight="1" x14ac:dyDescent="0.35">
      <c r="A278" s="16"/>
      <c r="B278" s="17"/>
      <c r="C278" s="43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4.25" customHeight="1" x14ac:dyDescent="0.35">
      <c r="A279" s="16"/>
      <c r="B279" s="17"/>
      <c r="C279" s="43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4.25" customHeight="1" x14ac:dyDescent="0.35">
      <c r="A280" s="16"/>
      <c r="B280" s="17"/>
      <c r="C280" s="43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4.25" customHeight="1" x14ac:dyDescent="0.35">
      <c r="A281" s="16"/>
      <c r="B281" s="17"/>
      <c r="C281" s="43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4.25" customHeight="1" x14ac:dyDescent="0.35">
      <c r="A282" s="16"/>
      <c r="B282" s="17"/>
      <c r="C282" s="43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4.25" customHeight="1" x14ac:dyDescent="0.35">
      <c r="A283" s="16"/>
      <c r="B283" s="17"/>
      <c r="C283" s="43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4.25" customHeight="1" x14ac:dyDescent="0.35">
      <c r="A284" s="16"/>
      <c r="B284" s="17"/>
      <c r="C284" s="43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4.25" customHeight="1" x14ac:dyDescent="0.35">
      <c r="A285" s="16"/>
      <c r="B285" s="17"/>
      <c r="C285" s="43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4.25" customHeight="1" x14ac:dyDescent="0.35">
      <c r="A286" s="16"/>
      <c r="B286" s="17"/>
      <c r="C286" s="43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4.25" customHeight="1" x14ac:dyDescent="0.35">
      <c r="A287" s="16"/>
      <c r="B287" s="17"/>
      <c r="C287" s="43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4.25" customHeight="1" x14ac:dyDescent="0.35">
      <c r="A288" s="16"/>
      <c r="B288" s="17"/>
      <c r="C288" s="43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4.25" customHeight="1" x14ac:dyDescent="0.35">
      <c r="A289" s="16"/>
      <c r="B289" s="17"/>
      <c r="C289" s="43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4.25" customHeight="1" x14ac:dyDescent="0.35">
      <c r="A290" s="16"/>
      <c r="B290" s="17"/>
      <c r="C290" s="43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4.25" customHeight="1" x14ac:dyDescent="0.35">
      <c r="A291" s="16"/>
      <c r="B291" s="17"/>
      <c r="C291" s="43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4.25" customHeight="1" x14ac:dyDescent="0.35">
      <c r="A292" s="16"/>
      <c r="B292" s="17"/>
      <c r="C292" s="43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4.25" customHeight="1" x14ac:dyDescent="0.35">
      <c r="A293" s="16"/>
      <c r="B293" s="17"/>
      <c r="C293" s="43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4.25" customHeight="1" x14ac:dyDescent="0.35">
      <c r="A294" s="16"/>
      <c r="B294" s="17"/>
      <c r="C294" s="43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4.25" customHeight="1" x14ac:dyDescent="0.35">
      <c r="A295" s="16"/>
      <c r="B295" s="17"/>
      <c r="C295" s="43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4.25" customHeight="1" x14ac:dyDescent="0.35">
      <c r="A296" s="16"/>
      <c r="B296" s="17"/>
      <c r="C296" s="43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4.25" customHeight="1" x14ac:dyDescent="0.35">
      <c r="A297" s="16"/>
      <c r="B297" s="17"/>
      <c r="C297" s="43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4.25" customHeight="1" x14ac:dyDescent="0.35">
      <c r="A298" s="16"/>
      <c r="B298" s="17"/>
      <c r="C298" s="43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4.25" customHeight="1" x14ac:dyDescent="0.35">
      <c r="A299" s="16"/>
      <c r="B299" s="17"/>
      <c r="C299" s="43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4.25" customHeight="1" x14ac:dyDescent="0.35">
      <c r="A300" s="16"/>
      <c r="B300" s="17"/>
      <c r="C300" s="43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4.25" customHeight="1" x14ac:dyDescent="0.35">
      <c r="A301" s="16"/>
      <c r="B301" s="17"/>
      <c r="C301" s="43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4.25" customHeight="1" x14ac:dyDescent="0.35">
      <c r="A302" s="16"/>
      <c r="B302" s="17"/>
      <c r="C302" s="43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4.25" customHeight="1" x14ac:dyDescent="0.35">
      <c r="A303" s="16"/>
      <c r="B303" s="17"/>
      <c r="C303" s="43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4.25" customHeight="1" x14ac:dyDescent="0.35">
      <c r="A304" s="16"/>
      <c r="B304" s="17"/>
      <c r="C304" s="43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4.25" customHeight="1" x14ac:dyDescent="0.35">
      <c r="A305" s="16"/>
      <c r="B305" s="17"/>
      <c r="C305" s="43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4.25" customHeight="1" x14ac:dyDescent="0.35">
      <c r="A306" s="16"/>
      <c r="B306" s="17"/>
      <c r="C306" s="43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4.25" customHeight="1" x14ac:dyDescent="0.35">
      <c r="A307" s="16"/>
      <c r="B307" s="17"/>
      <c r="C307" s="43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4.25" customHeight="1" x14ac:dyDescent="0.35">
      <c r="A308" s="16"/>
      <c r="B308" s="17"/>
      <c r="C308" s="43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4.25" customHeight="1" x14ac:dyDescent="0.35">
      <c r="A309" s="16"/>
      <c r="B309" s="17"/>
      <c r="C309" s="43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4.25" customHeight="1" x14ac:dyDescent="0.35">
      <c r="A310" s="16"/>
      <c r="B310" s="17"/>
      <c r="C310" s="43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4.25" customHeight="1" x14ac:dyDescent="0.35">
      <c r="A311" s="16"/>
      <c r="B311" s="17"/>
      <c r="C311" s="43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4.25" customHeight="1" x14ac:dyDescent="0.35">
      <c r="A312" s="16"/>
      <c r="B312" s="17"/>
      <c r="C312" s="43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4.25" customHeight="1" x14ac:dyDescent="0.35">
      <c r="A313" s="16"/>
      <c r="B313" s="17"/>
      <c r="C313" s="43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4.25" customHeight="1" x14ac:dyDescent="0.35">
      <c r="A314" s="16"/>
      <c r="B314" s="17"/>
      <c r="C314" s="43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4.25" customHeight="1" x14ac:dyDescent="0.35">
      <c r="A315" s="16"/>
      <c r="B315" s="17"/>
      <c r="C315" s="43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4.25" customHeight="1" x14ac:dyDescent="0.35">
      <c r="A316" s="16"/>
      <c r="B316" s="17"/>
      <c r="C316" s="43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4.25" customHeight="1" x14ac:dyDescent="0.35">
      <c r="A317" s="16"/>
      <c r="B317" s="17"/>
      <c r="C317" s="43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4.25" customHeight="1" x14ac:dyDescent="0.35">
      <c r="A318" s="16"/>
      <c r="B318" s="17"/>
      <c r="C318" s="43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4.25" customHeight="1" x14ac:dyDescent="0.35">
      <c r="A319" s="16"/>
      <c r="B319" s="17"/>
      <c r="C319" s="43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4.25" customHeight="1" x14ac:dyDescent="0.35">
      <c r="A320" s="16"/>
      <c r="B320" s="17"/>
      <c r="C320" s="43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4.25" customHeight="1" x14ac:dyDescent="0.35">
      <c r="A321" s="16"/>
      <c r="B321" s="17"/>
      <c r="C321" s="43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4.25" customHeight="1" x14ac:dyDescent="0.35">
      <c r="A322" s="16"/>
      <c r="B322" s="17"/>
      <c r="C322" s="43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4.25" customHeight="1" x14ac:dyDescent="0.35">
      <c r="A323" s="16"/>
      <c r="B323" s="17"/>
      <c r="C323" s="43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4.25" customHeight="1" x14ac:dyDescent="0.35">
      <c r="A324" s="16"/>
      <c r="B324" s="17"/>
      <c r="C324" s="43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4.25" customHeight="1" x14ac:dyDescent="0.35">
      <c r="A325" s="16"/>
      <c r="B325" s="17"/>
      <c r="C325" s="43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4.25" customHeight="1" x14ac:dyDescent="0.35">
      <c r="A326" s="16"/>
      <c r="B326" s="17"/>
      <c r="C326" s="43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4.25" customHeight="1" x14ac:dyDescent="0.35">
      <c r="A327" s="16"/>
      <c r="B327" s="17"/>
      <c r="C327" s="43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4.25" customHeight="1" x14ac:dyDescent="0.35">
      <c r="A328" s="16"/>
      <c r="B328" s="17"/>
      <c r="C328" s="43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4.25" customHeight="1" x14ac:dyDescent="0.35">
      <c r="A329" s="16"/>
      <c r="B329" s="17"/>
      <c r="C329" s="43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4.25" customHeight="1" x14ac:dyDescent="0.35">
      <c r="A330" s="16"/>
      <c r="B330" s="17"/>
      <c r="C330" s="43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4.25" customHeight="1" x14ac:dyDescent="0.35">
      <c r="A331" s="16"/>
      <c r="B331" s="17"/>
      <c r="C331" s="43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4.25" customHeight="1" x14ac:dyDescent="0.35">
      <c r="A332" s="16"/>
      <c r="B332" s="17"/>
      <c r="C332" s="43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4.25" customHeight="1" x14ac:dyDescent="0.35">
      <c r="A333" s="16"/>
      <c r="B333" s="17"/>
      <c r="C333" s="43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4.25" customHeight="1" x14ac:dyDescent="0.35">
      <c r="A334" s="16"/>
      <c r="B334" s="17"/>
      <c r="C334" s="43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4.25" customHeight="1" x14ac:dyDescent="0.35">
      <c r="A335" s="16"/>
      <c r="B335" s="17"/>
      <c r="C335" s="43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4.25" customHeight="1" x14ac:dyDescent="0.35">
      <c r="A336" s="16"/>
      <c r="B336" s="17"/>
      <c r="C336" s="43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4.25" customHeight="1" x14ac:dyDescent="0.35">
      <c r="A337" s="16"/>
      <c r="B337" s="17"/>
      <c r="C337" s="43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4.25" customHeight="1" x14ac:dyDescent="0.35">
      <c r="A338" s="16"/>
      <c r="B338" s="17"/>
      <c r="C338" s="43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4.25" customHeight="1" x14ac:dyDescent="0.35">
      <c r="A339" s="16"/>
      <c r="B339" s="17"/>
      <c r="C339" s="43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4.25" customHeight="1" x14ac:dyDescent="0.35">
      <c r="A340" s="16"/>
      <c r="B340" s="17"/>
      <c r="C340" s="43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4.25" customHeight="1" x14ac:dyDescent="0.35">
      <c r="A341" s="16"/>
      <c r="B341" s="17"/>
      <c r="C341" s="43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4.25" customHeight="1" x14ac:dyDescent="0.35">
      <c r="A342" s="16"/>
      <c r="B342" s="17"/>
      <c r="C342" s="43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4.25" customHeight="1" x14ac:dyDescent="0.35">
      <c r="A343" s="16"/>
      <c r="B343" s="17"/>
      <c r="C343" s="43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4.25" customHeight="1" x14ac:dyDescent="0.35">
      <c r="A344" s="16"/>
      <c r="B344" s="17"/>
      <c r="C344" s="43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4.25" customHeight="1" x14ac:dyDescent="0.35">
      <c r="A345" s="16"/>
      <c r="B345" s="17"/>
      <c r="C345" s="43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4.25" customHeight="1" x14ac:dyDescent="0.35">
      <c r="A346" s="16"/>
      <c r="B346" s="17"/>
      <c r="C346" s="43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4.25" customHeight="1" x14ac:dyDescent="0.35">
      <c r="A347" s="16"/>
      <c r="B347" s="17"/>
      <c r="C347" s="43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4.25" customHeight="1" x14ac:dyDescent="0.35">
      <c r="A348" s="16"/>
      <c r="B348" s="17"/>
      <c r="C348" s="43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4.25" customHeight="1" x14ac:dyDescent="0.35">
      <c r="A349" s="16"/>
      <c r="B349" s="17"/>
      <c r="C349" s="43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4.25" customHeight="1" x14ac:dyDescent="0.35">
      <c r="A350" s="16"/>
      <c r="B350" s="17"/>
      <c r="C350" s="43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4.25" customHeight="1" x14ac:dyDescent="0.35">
      <c r="A351" s="16"/>
      <c r="B351" s="17"/>
      <c r="C351" s="43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4.25" customHeight="1" x14ac:dyDescent="0.35">
      <c r="A352" s="16"/>
      <c r="B352" s="17"/>
      <c r="C352" s="43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4.25" customHeight="1" x14ac:dyDescent="0.35">
      <c r="A353" s="16"/>
      <c r="B353" s="17"/>
      <c r="C353" s="43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4.25" customHeight="1" x14ac:dyDescent="0.35">
      <c r="A354" s="16"/>
      <c r="B354" s="17"/>
      <c r="C354" s="43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4.25" customHeight="1" x14ac:dyDescent="0.35">
      <c r="A355" s="16"/>
      <c r="B355" s="17"/>
      <c r="C355" s="43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4.25" customHeight="1" x14ac:dyDescent="0.35">
      <c r="A356" s="16"/>
      <c r="B356" s="17"/>
      <c r="C356" s="43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4.25" customHeight="1" x14ac:dyDescent="0.35">
      <c r="A357" s="16"/>
      <c r="B357" s="17"/>
      <c r="C357" s="43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4.25" customHeight="1" x14ac:dyDescent="0.35">
      <c r="A358" s="16"/>
      <c r="B358" s="17"/>
      <c r="C358" s="43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4.25" customHeight="1" x14ac:dyDescent="0.35">
      <c r="A359" s="16"/>
      <c r="B359" s="17"/>
      <c r="C359" s="43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4.25" customHeight="1" x14ac:dyDescent="0.35">
      <c r="A360" s="16"/>
      <c r="B360" s="17"/>
      <c r="C360" s="43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4.25" customHeight="1" x14ac:dyDescent="0.35">
      <c r="A361" s="16"/>
      <c r="B361" s="17"/>
      <c r="C361" s="43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4.25" customHeight="1" x14ac:dyDescent="0.35">
      <c r="A362" s="16"/>
      <c r="B362" s="17"/>
      <c r="C362" s="43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4.25" customHeight="1" x14ac:dyDescent="0.35">
      <c r="A363" s="16"/>
      <c r="B363" s="17"/>
      <c r="C363" s="43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4.25" customHeight="1" x14ac:dyDescent="0.35">
      <c r="A364" s="16"/>
      <c r="B364" s="17"/>
      <c r="C364" s="43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4.25" customHeight="1" x14ac:dyDescent="0.35">
      <c r="A365" s="16"/>
      <c r="B365" s="17"/>
      <c r="C365" s="43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4.25" customHeight="1" x14ac:dyDescent="0.35">
      <c r="A366" s="16"/>
      <c r="B366" s="17"/>
      <c r="C366" s="43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4.25" customHeight="1" x14ac:dyDescent="0.35">
      <c r="A367" s="16"/>
      <c r="B367" s="17"/>
      <c r="C367" s="43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4.25" customHeight="1" x14ac:dyDescent="0.35">
      <c r="A368" s="16"/>
      <c r="B368" s="17"/>
      <c r="C368" s="43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4.25" customHeight="1" x14ac:dyDescent="0.35">
      <c r="A369" s="16"/>
      <c r="B369" s="17"/>
      <c r="C369" s="43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4.25" customHeight="1" x14ac:dyDescent="0.35">
      <c r="A370" s="16"/>
      <c r="B370" s="17"/>
      <c r="C370" s="43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4.25" customHeight="1" x14ac:dyDescent="0.35">
      <c r="A371" s="16"/>
      <c r="B371" s="17"/>
      <c r="C371" s="43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4.25" customHeight="1" x14ac:dyDescent="0.35">
      <c r="A372" s="16"/>
      <c r="B372" s="17"/>
      <c r="C372" s="43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4.25" customHeight="1" x14ac:dyDescent="0.35">
      <c r="A373" s="16"/>
      <c r="B373" s="17"/>
      <c r="C373" s="43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4.25" customHeight="1" x14ac:dyDescent="0.35">
      <c r="A374" s="16"/>
      <c r="B374" s="17"/>
      <c r="C374" s="43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4.25" customHeight="1" x14ac:dyDescent="0.35">
      <c r="A375" s="16"/>
      <c r="B375" s="17"/>
      <c r="C375" s="43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4.25" customHeight="1" x14ac:dyDescent="0.35">
      <c r="A376" s="16"/>
      <c r="B376" s="17"/>
      <c r="C376" s="43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4.25" customHeight="1" x14ac:dyDescent="0.35">
      <c r="A377" s="16"/>
      <c r="B377" s="17"/>
      <c r="C377" s="43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4.25" customHeight="1" x14ac:dyDescent="0.35">
      <c r="A378" s="16"/>
      <c r="B378" s="17"/>
      <c r="C378" s="43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4.25" customHeight="1" x14ac:dyDescent="0.35">
      <c r="A379" s="16"/>
      <c r="B379" s="17"/>
      <c r="C379" s="43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4.25" customHeight="1" x14ac:dyDescent="0.35">
      <c r="A380" s="16"/>
      <c r="B380" s="17"/>
      <c r="C380" s="43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4.25" customHeight="1" x14ac:dyDescent="0.35">
      <c r="A381" s="16"/>
      <c r="B381" s="17"/>
      <c r="C381" s="43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4.25" customHeight="1" x14ac:dyDescent="0.35">
      <c r="A382" s="16"/>
      <c r="B382" s="17"/>
      <c r="C382" s="43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4.25" customHeight="1" x14ac:dyDescent="0.35">
      <c r="A383" s="16"/>
      <c r="B383" s="17"/>
      <c r="C383" s="43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4.25" customHeight="1" x14ac:dyDescent="0.35">
      <c r="A384" s="16"/>
      <c r="B384" s="17"/>
      <c r="C384" s="43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4.25" customHeight="1" x14ac:dyDescent="0.35">
      <c r="A385" s="16"/>
      <c r="B385" s="17"/>
      <c r="C385" s="43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4.25" customHeight="1" x14ac:dyDescent="0.35">
      <c r="A386" s="16"/>
      <c r="B386" s="17"/>
      <c r="C386" s="43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4.25" customHeight="1" x14ac:dyDescent="0.35">
      <c r="A387" s="16"/>
      <c r="B387" s="17"/>
      <c r="C387" s="43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4.25" customHeight="1" x14ac:dyDescent="0.35">
      <c r="A388" s="16"/>
      <c r="B388" s="17"/>
      <c r="C388" s="43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4.25" customHeight="1" x14ac:dyDescent="0.35">
      <c r="A389" s="16"/>
      <c r="B389" s="17"/>
      <c r="C389" s="43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4.25" customHeight="1" x14ac:dyDescent="0.35">
      <c r="A390" s="16"/>
      <c r="B390" s="17"/>
      <c r="C390" s="43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4.25" customHeight="1" x14ac:dyDescent="0.35">
      <c r="A391" s="16"/>
      <c r="B391" s="17"/>
      <c r="C391" s="43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4.25" customHeight="1" x14ac:dyDescent="0.35">
      <c r="A392" s="16"/>
      <c r="B392" s="17"/>
      <c r="C392" s="43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4.25" customHeight="1" x14ac:dyDescent="0.35">
      <c r="A393" s="16"/>
      <c r="B393" s="17"/>
      <c r="C393" s="43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4.25" customHeight="1" x14ac:dyDescent="0.35">
      <c r="A394" s="16"/>
      <c r="B394" s="17"/>
      <c r="C394" s="43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4.25" customHeight="1" x14ac:dyDescent="0.35">
      <c r="A395" s="16"/>
      <c r="B395" s="17"/>
      <c r="C395" s="43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4.25" customHeight="1" x14ac:dyDescent="0.35">
      <c r="A396" s="16"/>
      <c r="B396" s="17"/>
      <c r="C396" s="43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4.25" customHeight="1" x14ac:dyDescent="0.35">
      <c r="A397" s="16"/>
      <c r="B397" s="17"/>
      <c r="C397" s="43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4.25" customHeight="1" x14ac:dyDescent="0.35">
      <c r="A398" s="16"/>
      <c r="B398" s="17"/>
      <c r="C398" s="43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4.25" customHeight="1" x14ac:dyDescent="0.35">
      <c r="A399" s="16"/>
      <c r="B399" s="17"/>
      <c r="C399" s="43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4.25" customHeight="1" x14ac:dyDescent="0.35">
      <c r="A400" s="16"/>
      <c r="B400" s="17"/>
      <c r="C400" s="43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4.25" customHeight="1" x14ac:dyDescent="0.35">
      <c r="A401" s="16"/>
      <c r="B401" s="17"/>
      <c r="C401" s="43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4.25" customHeight="1" x14ac:dyDescent="0.35">
      <c r="A402" s="16"/>
      <c r="B402" s="17"/>
      <c r="C402" s="43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4.25" customHeight="1" x14ac:dyDescent="0.35">
      <c r="A403" s="16"/>
      <c r="B403" s="17"/>
      <c r="C403" s="43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4.25" customHeight="1" x14ac:dyDescent="0.35">
      <c r="A404" s="16"/>
      <c r="B404" s="17"/>
      <c r="C404" s="43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4.25" customHeight="1" x14ac:dyDescent="0.35">
      <c r="A405" s="16"/>
      <c r="B405" s="17"/>
      <c r="C405" s="43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4.25" customHeight="1" x14ac:dyDescent="0.35">
      <c r="A406" s="16"/>
      <c r="B406" s="17"/>
      <c r="C406" s="43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4.25" customHeight="1" x14ac:dyDescent="0.35">
      <c r="A407" s="16"/>
      <c r="B407" s="17"/>
      <c r="C407" s="43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4.25" customHeight="1" x14ac:dyDescent="0.35">
      <c r="A408" s="16"/>
      <c r="B408" s="17"/>
      <c r="C408" s="43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4.25" customHeight="1" x14ac:dyDescent="0.35">
      <c r="A409" s="16"/>
      <c r="B409" s="17"/>
      <c r="C409" s="43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4.25" customHeight="1" x14ac:dyDescent="0.35">
      <c r="A410" s="16"/>
      <c r="B410" s="17"/>
      <c r="C410" s="43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4.25" customHeight="1" x14ac:dyDescent="0.35">
      <c r="A411" s="16"/>
      <c r="B411" s="17"/>
      <c r="C411" s="43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4.25" customHeight="1" x14ac:dyDescent="0.35">
      <c r="A412" s="16"/>
      <c r="B412" s="17"/>
      <c r="C412" s="43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4.25" customHeight="1" x14ac:dyDescent="0.35">
      <c r="A413" s="16"/>
      <c r="B413" s="17"/>
      <c r="C413" s="43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4.25" customHeight="1" x14ac:dyDescent="0.35">
      <c r="A414" s="16"/>
      <c r="B414" s="17"/>
      <c r="C414" s="43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4.25" customHeight="1" x14ac:dyDescent="0.35">
      <c r="A415" s="16"/>
      <c r="B415" s="17"/>
      <c r="C415" s="43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4.25" customHeight="1" x14ac:dyDescent="0.35">
      <c r="A416" s="16"/>
      <c r="B416" s="17"/>
      <c r="C416" s="43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4.25" customHeight="1" x14ac:dyDescent="0.35">
      <c r="A417" s="16"/>
      <c r="B417" s="17"/>
      <c r="C417" s="43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4.25" customHeight="1" x14ac:dyDescent="0.35">
      <c r="A418" s="16"/>
      <c r="B418" s="17"/>
      <c r="C418" s="43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4.25" customHeight="1" x14ac:dyDescent="0.35">
      <c r="A419" s="16"/>
      <c r="B419" s="17"/>
      <c r="C419" s="43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4.25" customHeight="1" x14ac:dyDescent="0.35">
      <c r="A420" s="16"/>
      <c r="B420" s="17"/>
      <c r="C420" s="43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4.25" customHeight="1" x14ac:dyDescent="0.35">
      <c r="A421" s="16"/>
      <c r="B421" s="17"/>
      <c r="C421" s="43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4.25" customHeight="1" x14ac:dyDescent="0.35">
      <c r="A422" s="16"/>
      <c r="B422" s="17"/>
      <c r="C422" s="43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4.25" customHeight="1" x14ac:dyDescent="0.35">
      <c r="A423" s="16"/>
      <c r="B423" s="17"/>
      <c r="C423" s="43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4.25" customHeight="1" x14ac:dyDescent="0.35">
      <c r="A424" s="16"/>
      <c r="B424" s="17"/>
      <c r="C424" s="43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4.25" customHeight="1" x14ac:dyDescent="0.35">
      <c r="A425" s="16"/>
      <c r="B425" s="17"/>
      <c r="C425" s="43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4.25" customHeight="1" x14ac:dyDescent="0.35">
      <c r="A426" s="16"/>
      <c r="B426" s="17"/>
      <c r="C426" s="43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4.25" customHeight="1" x14ac:dyDescent="0.35">
      <c r="A427" s="16"/>
      <c r="B427" s="17"/>
      <c r="C427" s="43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4.25" customHeight="1" x14ac:dyDescent="0.35">
      <c r="A428" s="16"/>
      <c r="B428" s="17"/>
      <c r="C428" s="43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4.25" customHeight="1" x14ac:dyDescent="0.35">
      <c r="A429" s="16"/>
      <c r="B429" s="17"/>
      <c r="C429" s="43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4.25" customHeight="1" x14ac:dyDescent="0.35">
      <c r="A430" s="16"/>
      <c r="B430" s="17"/>
      <c r="C430" s="43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4.25" customHeight="1" x14ac:dyDescent="0.35">
      <c r="A431" s="16"/>
      <c r="B431" s="17"/>
      <c r="C431" s="43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4.25" customHeight="1" x14ac:dyDescent="0.35">
      <c r="A432" s="16"/>
      <c r="B432" s="17"/>
      <c r="C432" s="43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4.25" customHeight="1" x14ac:dyDescent="0.35">
      <c r="A433" s="16"/>
      <c r="B433" s="17"/>
      <c r="C433" s="43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4.25" customHeight="1" x14ac:dyDescent="0.35">
      <c r="A434" s="16"/>
      <c r="B434" s="17"/>
      <c r="C434" s="43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4.25" customHeight="1" x14ac:dyDescent="0.35">
      <c r="A435" s="16"/>
      <c r="B435" s="17"/>
      <c r="C435" s="43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4.25" customHeight="1" x14ac:dyDescent="0.35">
      <c r="A436" s="16"/>
      <c r="B436" s="17"/>
      <c r="C436" s="43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4.25" customHeight="1" x14ac:dyDescent="0.35">
      <c r="A437" s="16"/>
      <c r="B437" s="17"/>
      <c r="C437" s="43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4.25" customHeight="1" x14ac:dyDescent="0.35">
      <c r="A438" s="16"/>
      <c r="B438" s="17"/>
      <c r="C438" s="43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4.25" customHeight="1" x14ac:dyDescent="0.35">
      <c r="A439" s="16"/>
      <c r="B439" s="17"/>
      <c r="C439" s="43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4.25" customHeight="1" x14ac:dyDescent="0.35">
      <c r="A440" s="16"/>
      <c r="B440" s="17"/>
      <c r="C440" s="43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4.25" customHeight="1" x14ac:dyDescent="0.35">
      <c r="A441" s="16"/>
      <c r="B441" s="17"/>
      <c r="C441" s="43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4.25" customHeight="1" x14ac:dyDescent="0.35">
      <c r="A442" s="16"/>
      <c r="B442" s="17"/>
      <c r="C442" s="43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4.25" customHeight="1" x14ac:dyDescent="0.35">
      <c r="A443" s="16"/>
      <c r="B443" s="17"/>
      <c r="C443" s="43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4.25" customHeight="1" x14ac:dyDescent="0.35">
      <c r="A444" s="16"/>
      <c r="B444" s="17"/>
      <c r="C444" s="43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4.25" customHeight="1" x14ac:dyDescent="0.35">
      <c r="A445" s="16"/>
      <c r="B445" s="17"/>
      <c r="C445" s="43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4.25" customHeight="1" x14ac:dyDescent="0.35">
      <c r="A446" s="16"/>
      <c r="B446" s="17"/>
      <c r="C446" s="43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4.25" customHeight="1" x14ac:dyDescent="0.35">
      <c r="A447" s="16"/>
      <c r="B447" s="17"/>
      <c r="C447" s="43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4.25" customHeight="1" x14ac:dyDescent="0.35">
      <c r="A448" s="16"/>
      <c r="B448" s="17"/>
      <c r="C448" s="43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4.25" customHeight="1" x14ac:dyDescent="0.35">
      <c r="A449" s="16"/>
      <c r="B449" s="17"/>
      <c r="C449" s="43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4.25" customHeight="1" x14ac:dyDescent="0.35">
      <c r="A450" s="16"/>
      <c r="B450" s="17"/>
      <c r="C450" s="43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4.25" customHeight="1" x14ac:dyDescent="0.35">
      <c r="A451" s="16"/>
      <c r="B451" s="17"/>
      <c r="C451" s="43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4.25" customHeight="1" x14ac:dyDescent="0.35">
      <c r="A452" s="16"/>
      <c r="B452" s="17"/>
      <c r="C452" s="43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4.25" customHeight="1" x14ac:dyDescent="0.35">
      <c r="A453" s="16"/>
      <c r="B453" s="17"/>
      <c r="C453" s="43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4.25" customHeight="1" x14ac:dyDescent="0.35">
      <c r="A454" s="16"/>
      <c r="B454" s="17"/>
      <c r="C454" s="43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4.25" customHeight="1" x14ac:dyDescent="0.35">
      <c r="A455" s="16"/>
      <c r="B455" s="17"/>
      <c r="C455" s="43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4.25" customHeight="1" x14ac:dyDescent="0.35">
      <c r="A456" s="16"/>
      <c r="B456" s="17"/>
      <c r="C456" s="43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4.25" customHeight="1" x14ac:dyDescent="0.35">
      <c r="A457" s="16"/>
      <c r="B457" s="17"/>
      <c r="C457" s="43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4.25" customHeight="1" x14ac:dyDescent="0.35">
      <c r="A458" s="16"/>
      <c r="B458" s="17"/>
      <c r="C458" s="43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4.25" customHeight="1" x14ac:dyDescent="0.35">
      <c r="A459" s="16"/>
      <c r="B459" s="17"/>
      <c r="C459" s="43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4.25" customHeight="1" x14ac:dyDescent="0.35">
      <c r="A460" s="16"/>
      <c r="B460" s="17"/>
      <c r="C460" s="43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4.25" customHeight="1" x14ac:dyDescent="0.35">
      <c r="A461" s="16"/>
      <c r="B461" s="17"/>
      <c r="C461" s="43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4.25" customHeight="1" x14ac:dyDescent="0.35">
      <c r="A462" s="16"/>
      <c r="B462" s="17"/>
      <c r="C462" s="43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4.25" customHeight="1" x14ac:dyDescent="0.35">
      <c r="A463" s="16"/>
      <c r="B463" s="17"/>
      <c r="C463" s="43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4.25" customHeight="1" x14ac:dyDescent="0.35">
      <c r="A464" s="16"/>
      <c r="B464" s="17"/>
      <c r="C464" s="43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4.25" customHeight="1" x14ac:dyDescent="0.35">
      <c r="A465" s="16"/>
      <c r="B465" s="17"/>
      <c r="C465" s="43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4.25" customHeight="1" x14ac:dyDescent="0.35">
      <c r="A466" s="16"/>
      <c r="B466" s="17"/>
      <c r="C466" s="43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4.25" customHeight="1" x14ac:dyDescent="0.35">
      <c r="A467" s="16"/>
      <c r="B467" s="17"/>
      <c r="C467" s="43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4.25" customHeight="1" x14ac:dyDescent="0.35">
      <c r="A468" s="16"/>
      <c r="B468" s="17"/>
      <c r="C468" s="43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4.25" customHeight="1" x14ac:dyDescent="0.35">
      <c r="A469" s="16"/>
      <c r="B469" s="17"/>
      <c r="C469" s="43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4.25" customHeight="1" x14ac:dyDescent="0.35">
      <c r="A470" s="16"/>
      <c r="B470" s="17"/>
      <c r="C470" s="43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4.25" customHeight="1" x14ac:dyDescent="0.35">
      <c r="A471" s="16"/>
      <c r="B471" s="17"/>
      <c r="C471" s="43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4.25" customHeight="1" x14ac:dyDescent="0.35">
      <c r="A472" s="16"/>
      <c r="B472" s="17"/>
      <c r="C472" s="43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4.25" customHeight="1" x14ac:dyDescent="0.35">
      <c r="A473" s="16"/>
      <c r="B473" s="17"/>
      <c r="C473" s="43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4.25" customHeight="1" x14ac:dyDescent="0.35">
      <c r="A474" s="16"/>
      <c r="B474" s="17"/>
      <c r="C474" s="43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4.25" customHeight="1" x14ac:dyDescent="0.35">
      <c r="A475" s="16"/>
      <c r="B475" s="17"/>
      <c r="C475" s="43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4.25" customHeight="1" x14ac:dyDescent="0.35">
      <c r="A476" s="16"/>
      <c r="B476" s="17"/>
      <c r="C476" s="43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4.25" customHeight="1" x14ac:dyDescent="0.35">
      <c r="A477" s="16"/>
      <c r="B477" s="17"/>
      <c r="C477" s="43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4.25" customHeight="1" x14ac:dyDescent="0.35">
      <c r="A478" s="16"/>
      <c r="B478" s="17"/>
      <c r="C478" s="43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4.25" customHeight="1" x14ac:dyDescent="0.35">
      <c r="A479" s="16"/>
      <c r="B479" s="17"/>
      <c r="C479" s="43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4.25" customHeight="1" x14ac:dyDescent="0.35">
      <c r="A480" s="16"/>
      <c r="B480" s="17"/>
      <c r="C480" s="43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4.25" customHeight="1" x14ac:dyDescent="0.35">
      <c r="A481" s="16"/>
      <c r="B481" s="17"/>
      <c r="C481" s="43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4.25" customHeight="1" x14ac:dyDescent="0.35">
      <c r="A482" s="16"/>
      <c r="B482" s="17"/>
      <c r="C482" s="43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4.25" customHeight="1" x14ac:dyDescent="0.35">
      <c r="A483" s="16"/>
      <c r="B483" s="17"/>
      <c r="C483" s="43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4.25" customHeight="1" x14ac:dyDescent="0.35">
      <c r="A484" s="16"/>
      <c r="B484" s="17"/>
      <c r="C484" s="43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4.25" customHeight="1" x14ac:dyDescent="0.35">
      <c r="A485" s="16"/>
      <c r="B485" s="17"/>
      <c r="C485" s="43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4.25" customHeight="1" x14ac:dyDescent="0.35">
      <c r="A486" s="16"/>
      <c r="B486" s="17"/>
      <c r="C486" s="43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4.25" customHeight="1" x14ac:dyDescent="0.35">
      <c r="A487" s="16"/>
      <c r="B487" s="17"/>
      <c r="C487" s="43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4.25" customHeight="1" x14ac:dyDescent="0.35">
      <c r="A488" s="16"/>
      <c r="B488" s="17"/>
      <c r="C488" s="43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4.25" customHeight="1" x14ac:dyDescent="0.35">
      <c r="A489" s="16"/>
      <c r="B489" s="17"/>
      <c r="C489" s="43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4.25" customHeight="1" x14ac:dyDescent="0.35">
      <c r="A490" s="16"/>
      <c r="B490" s="17"/>
      <c r="C490" s="43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4.25" customHeight="1" x14ac:dyDescent="0.35">
      <c r="A491" s="16"/>
      <c r="B491" s="17"/>
      <c r="C491" s="43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4.25" customHeight="1" x14ac:dyDescent="0.35">
      <c r="A492" s="16"/>
      <c r="B492" s="17"/>
      <c r="C492" s="43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4.25" customHeight="1" x14ac:dyDescent="0.35">
      <c r="A493" s="16"/>
      <c r="B493" s="17"/>
      <c r="C493" s="43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4.25" customHeight="1" x14ac:dyDescent="0.35">
      <c r="A494" s="16"/>
      <c r="B494" s="17"/>
      <c r="C494" s="43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4.25" customHeight="1" x14ac:dyDescent="0.35">
      <c r="A495" s="16"/>
      <c r="B495" s="17"/>
      <c r="C495" s="43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4.25" customHeight="1" x14ac:dyDescent="0.35">
      <c r="A496" s="16"/>
      <c r="B496" s="17"/>
      <c r="C496" s="43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4.25" customHeight="1" x14ac:dyDescent="0.35">
      <c r="A497" s="16"/>
      <c r="B497" s="17"/>
      <c r="C497" s="43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4.25" customHeight="1" x14ac:dyDescent="0.35">
      <c r="A498" s="16"/>
      <c r="B498" s="17"/>
      <c r="C498" s="43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4.25" customHeight="1" x14ac:dyDescent="0.35">
      <c r="A499" s="16"/>
      <c r="B499" s="17"/>
      <c r="C499" s="43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4.25" customHeight="1" x14ac:dyDescent="0.35">
      <c r="A500" s="16"/>
      <c r="B500" s="17"/>
      <c r="C500" s="43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4.25" customHeight="1" x14ac:dyDescent="0.35">
      <c r="A501" s="16"/>
      <c r="B501" s="17"/>
      <c r="C501" s="43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4.25" customHeight="1" x14ac:dyDescent="0.35">
      <c r="A502" s="16"/>
      <c r="B502" s="17"/>
      <c r="C502" s="43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4.25" customHeight="1" x14ac:dyDescent="0.35">
      <c r="A503" s="16"/>
      <c r="B503" s="17"/>
      <c r="C503" s="43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4.25" customHeight="1" x14ac:dyDescent="0.35">
      <c r="A504" s="16"/>
      <c r="B504" s="17"/>
      <c r="C504" s="43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4.25" customHeight="1" x14ac:dyDescent="0.35">
      <c r="A505" s="16"/>
      <c r="B505" s="17"/>
      <c r="C505" s="43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4.25" customHeight="1" x14ac:dyDescent="0.35">
      <c r="A506" s="16"/>
      <c r="B506" s="17"/>
      <c r="C506" s="43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4.25" customHeight="1" x14ac:dyDescent="0.35">
      <c r="A507" s="16"/>
      <c r="B507" s="17"/>
      <c r="C507" s="43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4.25" customHeight="1" x14ac:dyDescent="0.35">
      <c r="A508" s="16"/>
      <c r="B508" s="17"/>
      <c r="C508" s="43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4.25" customHeight="1" x14ac:dyDescent="0.35">
      <c r="A509" s="16"/>
      <c r="B509" s="17"/>
      <c r="C509" s="43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4.25" customHeight="1" x14ac:dyDescent="0.35">
      <c r="A510" s="16"/>
      <c r="B510" s="17"/>
      <c r="C510" s="43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4.25" customHeight="1" x14ac:dyDescent="0.35">
      <c r="A511" s="16"/>
      <c r="B511" s="17"/>
      <c r="C511" s="43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4.25" customHeight="1" x14ac:dyDescent="0.35">
      <c r="A512" s="16"/>
      <c r="B512" s="17"/>
      <c r="C512" s="43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4.25" customHeight="1" x14ac:dyDescent="0.35">
      <c r="A513" s="16"/>
      <c r="B513" s="17"/>
      <c r="C513" s="43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4.25" customHeight="1" x14ac:dyDescent="0.35">
      <c r="A514" s="16"/>
      <c r="B514" s="17"/>
      <c r="C514" s="43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4.25" customHeight="1" x14ac:dyDescent="0.35">
      <c r="A515" s="16"/>
      <c r="B515" s="17"/>
      <c r="C515" s="43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4.25" customHeight="1" x14ac:dyDescent="0.35">
      <c r="A516" s="16"/>
      <c r="B516" s="17"/>
      <c r="C516" s="43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4.25" customHeight="1" x14ac:dyDescent="0.35">
      <c r="A517" s="16"/>
      <c r="B517" s="17"/>
      <c r="C517" s="43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4.25" customHeight="1" x14ac:dyDescent="0.35">
      <c r="A518" s="16"/>
      <c r="B518" s="17"/>
      <c r="C518" s="43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4.25" customHeight="1" x14ac:dyDescent="0.35">
      <c r="A519" s="16"/>
      <c r="B519" s="17"/>
      <c r="C519" s="43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4.25" customHeight="1" x14ac:dyDescent="0.35">
      <c r="A520" s="16"/>
      <c r="B520" s="17"/>
      <c r="C520" s="43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4.25" customHeight="1" x14ac:dyDescent="0.35">
      <c r="A521" s="16"/>
      <c r="B521" s="17"/>
      <c r="C521" s="43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4.25" customHeight="1" x14ac:dyDescent="0.35">
      <c r="A522" s="16"/>
      <c r="B522" s="17"/>
      <c r="C522" s="43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4.25" customHeight="1" x14ac:dyDescent="0.35">
      <c r="A523" s="16"/>
      <c r="B523" s="17"/>
      <c r="C523" s="43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4.25" customHeight="1" x14ac:dyDescent="0.35">
      <c r="A524" s="16"/>
      <c r="B524" s="17"/>
      <c r="C524" s="43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4.25" customHeight="1" x14ac:dyDescent="0.35">
      <c r="A525" s="16"/>
      <c r="B525" s="17"/>
      <c r="C525" s="43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4.25" customHeight="1" x14ac:dyDescent="0.35">
      <c r="A526" s="16"/>
      <c r="B526" s="17"/>
      <c r="C526" s="43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4.25" customHeight="1" x14ac:dyDescent="0.35">
      <c r="A527" s="16"/>
      <c r="B527" s="17"/>
      <c r="C527" s="43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4.25" customHeight="1" x14ac:dyDescent="0.35">
      <c r="A528" s="16"/>
      <c r="B528" s="17"/>
      <c r="C528" s="43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4.25" customHeight="1" x14ac:dyDescent="0.35">
      <c r="A529" s="16"/>
      <c r="B529" s="17"/>
      <c r="C529" s="43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4.25" customHeight="1" x14ac:dyDescent="0.35">
      <c r="A530" s="16"/>
      <c r="B530" s="17"/>
      <c r="C530" s="43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4.25" customHeight="1" x14ac:dyDescent="0.35">
      <c r="A531" s="16"/>
      <c r="B531" s="17"/>
      <c r="C531" s="43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4.25" customHeight="1" x14ac:dyDescent="0.35">
      <c r="A532" s="16"/>
      <c r="B532" s="17"/>
      <c r="C532" s="43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4.25" customHeight="1" x14ac:dyDescent="0.35">
      <c r="A533" s="16"/>
      <c r="B533" s="17"/>
      <c r="C533" s="43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4.25" customHeight="1" x14ac:dyDescent="0.35">
      <c r="A534" s="16"/>
      <c r="B534" s="17"/>
      <c r="C534" s="43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4.25" customHeight="1" x14ac:dyDescent="0.35">
      <c r="A535" s="16"/>
      <c r="B535" s="17"/>
      <c r="C535" s="43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4.25" customHeight="1" x14ac:dyDescent="0.35">
      <c r="A536" s="16"/>
      <c r="B536" s="17"/>
      <c r="C536" s="43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4.25" customHeight="1" x14ac:dyDescent="0.35">
      <c r="A537" s="16"/>
      <c r="B537" s="17"/>
      <c r="C537" s="43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4.25" customHeight="1" x14ac:dyDescent="0.35">
      <c r="A538" s="16"/>
      <c r="B538" s="17"/>
      <c r="C538" s="43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4.25" customHeight="1" x14ac:dyDescent="0.35">
      <c r="A539" s="16"/>
      <c r="B539" s="17"/>
      <c r="C539" s="43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4.25" customHeight="1" x14ac:dyDescent="0.35">
      <c r="A540" s="16"/>
      <c r="B540" s="17"/>
      <c r="C540" s="43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4.25" customHeight="1" x14ac:dyDescent="0.35">
      <c r="A541" s="16"/>
      <c r="B541" s="17"/>
      <c r="C541" s="43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4.25" customHeight="1" x14ac:dyDescent="0.35">
      <c r="A542" s="16"/>
      <c r="B542" s="17"/>
      <c r="C542" s="43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4.25" customHeight="1" x14ac:dyDescent="0.35">
      <c r="A543" s="16"/>
      <c r="B543" s="17"/>
      <c r="C543" s="43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4.25" customHeight="1" x14ac:dyDescent="0.35">
      <c r="A544" s="16"/>
      <c r="B544" s="17"/>
      <c r="C544" s="43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4.25" customHeight="1" x14ac:dyDescent="0.35">
      <c r="A545" s="16"/>
      <c r="B545" s="17"/>
      <c r="C545" s="43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4.25" customHeight="1" x14ac:dyDescent="0.35">
      <c r="A546" s="16"/>
      <c r="B546" s="17"/>
      <c r="C546" s="43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4.25" customHeight="1" x14ac:dyDescent="0.35">
      <c r="A547" s="16"/>
      <c r="B547" s="17"/>
      <c r="C547" s="43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4.25" customHeight="1" x14ac:dyDescent="0.35">
      <c r="A548" s="16"/>
      <c r="B548" s="17"/>
      <c r="C548" s="43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4.25" customHeight="1" x14ac:dyDescent="0.35">
      <c r="A549" s="16"/>
      <c r="B549" s="17"/>
      <c r="C549" s="43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4.25" customHeight="1" x14ac:dyDescent="0.35">
      <c r="A550" s="16"/>
      <c r="B550" s="17"/>
      <c r="C550" s="43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4.25" customHeight="1" x14ac:dyDescent="0.35">
      <c r="A551" s="16"/>
      <c r="B551" s="17"/>
      <c r="C551" s="43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4.25" customHeight="1" x14ac:dyDescent="0.35">
      <c r="A552" s="16"/>
      <c r="B552" s="17"/>
      <c r="C552" s="43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4.25" customHeight="1" x14ac:dyDescent="0.35">
      <c r="A553" s="16"/>
      <c r="B553" s="17"/>
      <c r="C553" s="43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4.25" customHeight="1" x14ac:dyDescent="0.35">
      <c r="A554" s="16"/>
      <c r="B554" s="17"/>
      <c r="C554" s="43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4.25" customHeight="1" x14ac:dyDescent="0.35">
      <c r="A555" s="16"/>
      <c r="B555" s="17"/>
      <c r="C555" s="43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4.25" customHeight="1" x14ac:dyDescent="0.35">
      <c r="A556" s="16"/>
      <c r="B556" s="17"/>
      <c r="C556" s="43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4.25" customHeight="1" x14ac:dyDescent="0.35">
      <c r="A557" s="16"/>
      <c r="B557" s="17"/>
      <c r="C557" s="43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4.25" customHeight="1" x14ac:dyDescent="0.35">
      <c r="A558" s="16"/>
      <c r="B558" s="17"/>
      <c r="C558" s="43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4.25" customHeight="1" x14ac:dyDescent="0.35">
      <c r="A559" s="16"/>
      <c r="B559" s="17"/>
      <c r="C559" s="43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4.25" customHeight="1" x14ac:dyDescent="0.35">
      <c r="A560" s="16"/>
      <c r="B560" s="17"/>
      <c r="C560" s="43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4.25" customHeight="1" x14ac:dyDescent="0.35">
      <c r="A561" s="16"/>
      <c r="B561" s="17"/>
      <c r="C561" s="43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4.25" customHeight="1" x14ac:dyDescent="0.35">
      <c r="A562" s="16"/>
      <c r="B562" s="17"/>
      <c r="C562" s="43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4.25" customHeight="1" x14ac:dyDescent="0.35">
      <c r="A563" s="16"/>
      <c r="B563" s="17"/>
      <c r="C563" s="43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4.25" customHeight="1" x14ac:dyDescent="0.35">
      <c r="A564" s="16"/>
      <c r="B564" s="17"/>
      <c r="C564" s="43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4.25" customHeight="1" x14ac:dyDescent="0.35">
      <c r="A565" s="16"/>
      <c r="B565" s="17"/>
      <c r="C565" s="43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4.25" customHeight="1" x14ac:dyDescent="0.35">
      <c r="A566" s="16"/>
      <c r="B566" s="17"/>
      <c r="C566" s="43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4.25" customHeight="1" x14ac:dyDescent="0.35">
      <c r="A567" s="16"/>
      <c r="B567" s="17"/>
      <c r="C567" s="43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4.25" customHeight="1" x14ac:dyDescent="0.35">
      <c r="A568" s="16"/>
      <c r="B568" s="17"/>
      <c r="C568" s="43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4.25" customHeight="1" x14ac:dyDescent="0.35">
      <c r="A569" s="16"/>
      <c r="B569" s="17"/>
      <c r="C569" s="43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4.25" customHeight="1" x14ac:dyDescent="0.35">
      <c r="A570" s="16"/>
      <c r="B570" s="17"/>
      <c r="C570" s="43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4.25" customHeight="1" x14ac:dyDescent="0.35">
      <c r="A571" s="16"/>
      <c r="B571" s="17"/>
      <c r="C571" s="43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4.25" customHeight="1" x14ac:dyDescent="0.35">
      <c r="A572" s="16"/>
      <c r="B572" s="17"/>
      <c r="C572" s="43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4.25" customHeight="1" x14ac:dyDescent="0.35">
      <c r="A573" s="16"/>
      <c r="B573" s="17"/>
      <c r="C573" s="43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4.25" customHeight="1" x14ac:dyDescent="0.35">
      <c r="A574" s="16"/>
      <c r="B574" s="17"/>
      <c r="C574" s="43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4.25" customHeight="1" x14ac:dyDescent="0.35">
      <c r="A575" s="16"/>
      <c r="B575" s="17"/>
      <c r="C575" s="43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4.25" customHeight="1" x14ac:dyDescent="0.35">
      <c r="A576" s="16"/>
      <c r="B576" s="17"/>
      <c r="C576" s="43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4.25" customHeight="1" x14ac:dyDescent="0.35">
      <c r="A577" s="16"/>
      <c r="B577" s="17"/>
      <c r="C577" s="43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4.25" customHeight="1" x14ac:dyDescent="0.35">
      <c r="A578" s="16"/>
      <c r="B578" s="17"/>
      <c r="C578" s="43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4.25" customHeight="1" x14ac:dyDescent="0.35">
      <c r="A579" s="16"/>
      <c r="B579" s="17"/>
      <c r="C579" s="43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4.25" customHeight="1" x14ac:dyDescent="0.35">
      <c r="A580" s="16"/>
      <c r="B580" s="17"/>
      <c r="C580" s="43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4.25" customHeight="1" x14ac:dyDescent="0.35">
      <c r="A581" s="16"/>
      <c r="B581" s="17"/>
      <c r="C581" s="43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4.25" customHeight="1" x14ac:dyDescent="0.35">
      <c r="A582" s="16"/>
      <c r="B582" s="17"/>
      <c r="C582" s="43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4.25" customHeight="1" x14ac:dyDescent="0.35">
      <c r="A583" s="16"/>
      <c r="B583" s="17"/>
      <c r="C583" s="43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4.25" customHeight="1" x14ac:dyDescent="0.35">
      <c r="A584" s="16"/>
      <c r="B584" s="17"/>
      <c r="C584" s="43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4.25" customHeight="1" x14ac:dyDescent="0.35">
      <c r="A585" s="16"/>
      <c r="B585" s="17"/>
      <c r="C585" s="43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4.25" customHeight="1" x14ac:dyDescent="0.35">
      <c r="A586" s="16"/>
      <c r="B586" s="17"/>
      <c r="C586" s="43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4.25" customHeight="1" x14ac:dyDescent="0.35">
      <c r="A587" s="16"/>
      <c r="B587" s="17"/>
      <c r="C587" s="43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4.25" customHeight="1" x14ac:dyDescent="0.35">
      <c r="A588" s="16"/>
      <c r="B588" s="17"/>
      <c r="C588" s="43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4.25" customHeight="1" x14ac:dyDescent="0.35">
      <c r="A589" s="16"/>
      <c r="B589" s="17"/>
      <c r="C589" s="43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4.25" customHeight="1" x14ac:dyDescent="0.35">
      <c r="A590" s="16"/>
      <c r="B590" s="17"/>
      <c r="C590" s="43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4.25" customHeight="1" x14ac:dyDescent="0.35">
      <c r="A591" s="16"/>
      <c r="B591" s="17"/>
      <c r="C591" s="43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4.25" customHeight="1" x14ac:dyDescent="0.35">
      <c r="A592" s="16"/>
      <c r="B592" s="17"/>
      <c r="C592" s="43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4.25" customHeight="1" x14ac:dyDescent="0.35">
      <c r="A593" s="16"/>
      <c r="B593" s="17"/>
      <c r="C593" s="43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4.25" customHeight="1" x14ac:dyDescent="0.35">
      <c r="A594" s="16"/>
      <c r="B594" s="17"/>
      <c r="C594" s="43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4.25" customHeight="1" x14ac:dyDescent="0.35">
      <c r="A595" s="16"/>
      <c r="B595" s="17"/>
      <c r="C595" s="43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4.25" customHeight="1" x14ac:dyDescent="0.35">
      <c r="A596" s="16"/>
      <c r="B596" s="17"/>
      <c r="C596" s="43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4.25" customHeight="1" x14ac:dyDescent="0.35">
      <c r="A597" s="16"/>
      <c r="B597" s="17"/>
      <c r="C597" s="43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4.25" customHeight="1" x14ac:dyDescent="0.35">
      <c r="A598" s="16"/>
      <c r="B598" s="17"/>
      <c r="C598" s="43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4.25" customHeight="1" x14ac:dyDescent="0.35">
      <c r="A599" s="16"/>
      <c r="B599" s="17"/>
      <c r="C599" s="43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4.25" customHeight="1" x14ac:dyDescent="0.35">
      <c r="A600" s="16"/>
      <c r="B600" s="17"/>
      <c r="C600" s="43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4.25" customHeight="1" x14ac:dyDescent="0.35">
      <c r="A601" s="16"/>
      <c r="B601" s="17"/>
      <c r="C601" s="43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4.25" customHeight="1" x14ac:dyDescent="0.35">
      <c r="A602" s="16"/>
      <c r="B602" s="17"/>
      <c r="C602" s="43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4.25" customHeight="1" x14ac:dyDescent="0.35">
      <c r="A603" s="16"/>
      <c r="B603" s="17"/>
      <c r="C603" s="43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4.25" customHeight="1" x14ac:dyDescent="0.35">
      <c r="A604" s="16"/>
      <c r="B604" s="17"/>
      <c r="C604" s="43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4.25" customHeight="1" x14ac:dyDescent="0.35">
      <c r="A605" s="16"/>
      <c r="B605" s="17"/>
      <c r="C605" s="43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4.25" customHeight="1" x14ac:dyDescent="0.35">
      <c r="A606" s="16"/>
      <c r="B606" s="17"/>
      <c r="C606" s="43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4.25" customHeight="1" x14ac:dyDescent="0.35">
      <c r="A607" s="16"/>
      <c r="B607" s="17"/>
      <c r="C607" s="43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4.25" customHeight="1" x14ac:dyDescent="0.35">
      <c r="A608" s="16"/>
      <c r="B608" s="17"/>
      <c r="C608" s="43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4.25" customHeight="1" x14ac:dyDescent="0.35">
      <c r="A609" s="16"/>
      <c r="B609" s="17"/>
      <c r="C609" s="43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4.25" customHeight="1" x14ac:dyDescent="0.35">
      <c r="A610" s="16"/>
      <c r="B610" s="17"/>
      <c r="C610" s="43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4.25" customHeight="1" x14ac:dyDescent="0.35">
      <c r="A611" s="16"/>
      <c r="B611" s="17"/>
      <c r="C611" s="43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4.25" customHeight="1" x14ac:dyDescent="0.35">
      <c r="A612" s="16"/>
      <c r="B612" s="17"/>
      <c r="C612" s="43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4.25" customHeight="1" x14ac:dyDescent="0.35">
      <c r="A613" s="16"/>
      <c r="B613" s="17"/>
      <c r="C613" s="43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4.25" customHeight="1" x14ac:dyDescent="0.35">
      <c r="A614" s="16"/>
      <c r="B614" s="17"/>
      <c r="C614" s="43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4.25" customHeight="1" x14ac:dyDescent="0.35">
      <c r="A615" s="16"/>
      <c r="B615" s="17"/>
      <c r="C615" s="43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4.25" customHeight="1" x14ac:dyDescent="0.35">
      <c r="A616" s="16"/>
      <c r="B616" s="17"/>
      <c r="C616" s="43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4.25" customHeight="1" x14ac:dyDescent="0.35">
      <c r="A617" s="16"/>
      <c r="B617" s="17"/>
      <c r="C617" s="43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4.25" customHeight="1" x14ac:dyDescent="0.35">
      <c r="A618" s="16"/>
      <c r="B618" s="17"/>
      <c r="C618" s="43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4.25" customHeight="1" x14ac:dyDescent="0.35">
      <c r="A619" s="16"/>
      <c r="B619" s="17"/>
      <c r="C619" s="43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4.25" customHeight="1" x14ac:dyDescent="0.35">
      <c r="A620" s="16"/>
      <c r="B620" s="17"/>
      <c r="C620" s="43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4.25" customHeight="1" x14ac:dyDescent="0.35">
      <c r="A621" s="16"/>
      <c r="B621" s="17"/>
      <c r="C621" s="43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4.25" customHeight="1" x14ac:dyDescent="0.35">
      <c r="A622" s="16"/>
      <c r="B622" s="17"/>
      <c r="C622" s="43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4.25" customHeight="1" x14ac:dyDescent="0.35">
      <c r="A623" s="16"/>
      <c r="B623" s="17"/>
      <c r="C623" s="43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4.25" customHeight="1" x14ac:dyDescent="0.35">
      <c r="A624" s="16"/>
      <c r="B624" s="17"/>
      <c r="C624" s="43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4.25" customHeight="1" x14ac:dyDescent="0.35">
      <c r="A625" s="16"/>
      <c r="B625" s="17"/>
      <c r="C625" s="43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4.25" customHeight="1" x14ac:dyDescent="0.35">
      <c r="A626" s="16"/>
      <c r="B626" s="17"/>
      <c r="C626" s="43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4.25" customHeight="1" x14ac:dyDescent="0.35">
      <c r="A627" s="16"/>
      <c r="B627" s="17"/>
      <c r="C627" s="43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4.25" customHeight="1" x14ac:dyDescent="0.35">
      <c r="A628" s="16"/>
      <c r="B628" s="17"/>
      <c r="C628" s="43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4.25" customHeight="1" x14ac:dyDescent="0.35">
      <c r="A629" s="16"/>
      <c r="B629" s="17"/>
      <c r="C629" s="43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4.25" customHeight="1" x14ac:dyDescent="0.35">
      <c r="A630" s="16"/>
      <c r="B630" s="17"/>
      <c r="C630" s="43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4.25" customHeight="1" x14ac:dyDescent="0.35">
      <c r="A631" s="16"/>
      <c r="B631" s="17"/>
      <c r="C631" s="43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4.25" customHeight="1" x14ac:dyDescent="0.35">
      <c r="A632" s="16"/>
      <c r="B632" s="17"/>
      <c r="C632" s="43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4.25" customHeight="1" x14ac:dyDescent="0.35">
      <c r="A633" s="16"/>
      <c r="B633" s="17"/>
      <c r="C633" s="43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4.25" customHeight="1" x14ac:dyDescent="0.35">
      <c r="A634" s="16"/>
      <c r="B634" s="17"/>
      <c r="C634" s="43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4.25" customHeight="1" x14ac:dyDescent="0.35">
      <c r="A635" s="16"/>
      <c r="B635" s="17"/>
      <c r="C635" s="43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4.25" customHeight="1" x14ac:dyDescent="0.35">
      <c r="A636" s="16"/>
      <c r="B636" s="17"/>
      <c r="C636" s="43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4.25" customHeight="1" x14ac:dyDescent="0.35">
      <c r="A637" s="16"/>
      <c r="B637" s="17"/>
      <c r="C637" s="43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4.25" customHeight="1" x14ac:dyDescent="0.35">
      <c r="A638" s="16"/>
      <c r="B638" s="17"/>
      <c r="C638" s="43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4.25" customHeight="1" x14ac:dyDescent="0.35">
      <c r="A639" s="16"/>
      <c r="B639" s="17"/>
      <c r="C639" s="43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4.25" customHeight="1" x14ac:dyDescent="0.35">
      <c r="A640" s="16"/>
      <c r="B640" s="17"/>
      <c r="C640" s="43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4.25" customHeight="1" x14ac:dyDescent="0.35">
      <c r="A641" s="16"/>
      <c r="B641" s="17"/>
      <c r="C641" s="43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4.25" customHeight="1" x14ac:dyDescent="0.35">
      <c r="A642" s="16"/>
      <c r="B642" s="17"/>
      <c r="C642" s="43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4.25" customHeight="1" x14ac:dyDescent="0.35">
      <c r="A643" s="16"/>
      <c r="B643" s="17"/>
      <c r="C643" s="43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4.25" customHeight="1" x14ac:dyDescent="0.35">
      <c r="A644" s="16"/>
      <c r="B644" s="17"/>
      <c r="C644" s="43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4.25" customHeight="1" x14ac:dyDescent="0.35">
      <c r="A645" s="16"/>
      <c r="B645" s="17"/>
      <c r="C645" s="43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4.25" customHeight="1" x14ac:dyDescent="0.35">
      <c r="A646" s="16"/>
      <c r="B646" s="17"/>
      <c r="C646" s="43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4.25" customHeight="1" x14ac:dyDescent="0.35">
      <c r="A647" s="16"/>
      <c r="B647" s="17"/>
      <c r="C647" s="43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4.25" customHeight="1" x14ac:dyDescent="0.35">
      <c r="A648" s="16"/>
      <c r="B648" s="17"/>
      <c r="C648" s="43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4.25" customHeight="1" x14ac:dyDescent="0.35">
      <c r="A649" s="16"/>
      <c r="B649" s="17"/>
      <c r="C649" s="43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4.25" customHeight="1" x14ac:dyDescent="0.35">
      <c r="A650" s="16"/>
      <c r="B650" s="17"/>
      <c r="C650" s="43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4.25" customHeight="1" x14ac:dyDescent="0.35">
      <c r="A651" s="16"/>
      <c r="B651" s="17"/>
      <c r="C651" s="43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4.25" customHeight="1" x14ac:dyDescent="0.35">
      <c r="A652" s="16"/>
      <c r="B652" s="17"/>
      <c r="C652" s="43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4.25" customHeight="1" x14ac:dyDescent="0.35">
      <c r="A653" s="16"/>
      <c r="B653" s="17"/>
      <c r="C653" s="43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4.25" customHeight="1" x14ac:dyDescent="0.35">
      <c r="A654" s="16"/>
      <c r="B654" s="17"/>
      <c r="C654" s="43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4.25" customHeight="1" x14ac:dyDescent="0.35">
      <c r="A655" s="16"/>
      <c r="B655" s="17"/>
      <c r="C655" s="43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4.25" customHeight="1" x14ac:dyDescent="0.35">
      <c r="A656" s="16"/>
      <c r="B656" s="17"/>
      <c r="C656" s="43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4.25" customHeight="1" x14ac:dyDescent="0.35">
      <c r="A657" s="16"/>
      <c r="B657" s="17"/>
      <c r="C657" s="43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4.25" customHeight="1" x14ac:dyDescent="0.35">
      <c r="A658" s="16"/>
      <c r="B658" s="17"/>
      <c r="C658" s="43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4.25" customHeight="1" x14ac:dyDescent="0.35">
      <c r="A659" s="16"/>
      <c r="B659" s="17"/>
      <c r="C659" s="43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4.25" customHeight="1" x14ac:dyDescent="0.35">
      <c r="A660" s="16"/>
      <c r="B660" s="17"/>
      <c r="C660" s="43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4.25" customHeight="1" x14ac:dyDescent="0.35">
      <c r="A661" s="16"/>
      <c r="B661" s="17"/>
      <c r="C661" s="43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4.25" customHeight="1" x14ac:dyDescent="0.35">
      <c r="A662" s="16"/>
      <c r="B662" s="17"/>
      <c r="C662" s="43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4.25" customHeight="1" x14ac:dyDescent="0.35">
      <c r="A663" s="16"/>
      <c r="B663" s="17"/>
      <c r="C663" s="43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4.25" customHeight="1" x14ac:dyDescent="0.35">
      <c r="A664" s="16"/>
      <c r="B664" s="17"/>
      <c r="C664" s="43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4.25" customHeight="1" x14ac:dyDescent="0.35">
      <c r="A665" s="16"/>
      <c r="B665" s="17"/>
      <c r="C665" s="43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4.25" customHeight="1" x14ac:dyDescent="0.35">
      <c r="A666" s="16"/>
      <c r="B666" s="17"/>
      <c r="C666" s="43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4.25" customHeight="1" x14ac:dyDescent="0.35">
      <c r="A667" s="16"/>
      <c r="B667" s="17"/>
      <c r="C667" s="43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4.25" customHeight="1" x14ac:dyDescent="0.35">
      <c r="A668" s="16"/>
      <c r="B668" s="17"/>
      <c r="C668" s="43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4.25" customHeight="1" x14ac:dyDescent="0.35">
      <c r="A669" s="16"/>
      <c r="B669" s="17"/>
      <c r="C669" s="43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4.25" customHeight="1" x14ac:dyDescent="0.35">
      <c r="A670" s="16"/>
      <c r="B670" s="17"/>
      <c r="C670" s="43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4.25" customHeight="1" x14ac:dyDescent="0.35">
      <c r="A671" s="16"/>
      <c r="B671" s="17"/>
      <c r="C671" s="43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4.25" customHeight="1" x14ac:dyDescent="0.35">
      <c r="A672" s="16"/>
      <c r="B672" s="17"/>
      <c r="C672" s="43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4.25" customHeight="1" x14ac:dyDescent="0.35">
      <c r="A673" s="16"/>
      <c r="B673" s="17"/>
      <c r="C673" s="43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4.25" customHeight="1" x14ac:dyDescent="0.35">
      <c r="A674" s="16"/>
      <c r="B674" s="17"/>
      <c r="C674" s="43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4.25" customHeight="1" x14ac:dyDescent="0.35">
      <c r="A675" s="16"/>
      <c r="B675" s="17"/>
      <c r="C675" s="43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4.25" customHeight="1" x14ac:dyDescent="0.35">
      <c r="A676" s="16"/>
      <c r="B676" s="17"/>
      <c r="C676" s="43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4.25" customHeight="1" x14ac:dyDescent="0.35">
      <c r="A677" s="16"/>
      <c r="B677" s="17"/>
      <c r="C677" s="43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4.25" customHeight="1" x14ac:dyDescent="0.35">
      <c r="A678" s="16"/>
      <c r="B678" s="17"/>
      <c r="C678" s="43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4.25" customHeight="1" x14ac:dyDescent="0.35">
      <c r="A679" s="16"/>
      <c r="B679" s="17"/>
      <c r="C679" s="43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4.25" customHeight="1" x14ac:dyDescent="0.35">
      <c r="A680" s="16"/>
      <c r="B680" s="17"/>
      <c r="C680" s="43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4.25" customHeight="1" x14ac:dyDescent="0.35">
      <c r="A681" s="16"/>
      <c r="B681" s="17"/>
      <c r="C681" s="43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4.25" customHeight="1" x14ac:dyDescent="0.35">
      <c r="A682" s="16"/>
      <c r="B682" s="17"/>
      <c r="C682" s="43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4.25" customHeight="1" x14ac:dyDescent="0.35">
      <c r="A683" s="16"/>
      <c r="B683" s="17"/>
      <c r="C683" s="43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4.25" customHeight="1" x14ac:dyDescent="0.35">
      <c r="A684" s="16"/>
      <c r="B684" s="17"/>
      <c r="C684" s="43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4.25" customHeight="1" x14ac:dyDescent="0.35">
      <c r="A685" s="16"/>
      <c r="B685" s="17"/>
      <c r="C685" s="43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4.25" customHeight="1" x14ac:dyDescent="0.35">
      <c r="A686" s="16"/>
      <c r="B686" s="17"/>
      <c r="C686" s="43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4.25" customHeight="1" x14ac:dyDescent="0.35">
      <c r="A687" s="16"/>
      <c r="B687" s="17"/>
      <c r="C687" s="43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4.25" customHeight="1" x14ac:dyDescent="0.35">
      <c r="A688" s="16"/>
      <c r="B688" s="17"/>
      <c r="C688" s="43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4.25" customHeight="1" x14ac:dyDescent="0.35">
      <c r="A689" s="16"/>
      <c r="B689" s="17"/>
      <c r="C689" s="43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4.25" customHeight="1" x14ac:dyDescent="0.35">
      <c r="A690" s="16"/>
      <c r="B690" s="17"/>
      <c r="C690" s="43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4.25" customHeight="1" x14ac:dyDescent="0.35">
      <c r="A691" s="16"/>
      <c r="B691" s="17"/>
      <c r="C691" s="43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4.25" customHeight="1" x14ac:dyDescent="0.35">
      <c r="A692" s="16"/>
      <c r="B692" s="17"/>
      <c r="C692" s="43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4.25" customHeight="1" x14ac:dyDescent="0.35">
      <c r="A693" s="16"/>
      <c r="B693" s="17"/>
      <c r="C693" s="43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4.25" customHeight="1" x14ac:dyDescent="0.35">
      <c r="A694" s="16"/>
      <c r="B694" s="17"/>
      <c r="C694" s="43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4.25" customHeight="1" x14ac:dyDescent="0.35">
      <c r="A695" s="16"/>
      <c r="B695" s="17"/>
      <c r="C695" s="43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4.25" customHeight="1" x14ac:dyDescent="0.35">
      <c r="A696" s="16"/>
      <c r="B696" s="17"/>
      <c r="C696" s="43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4.25" customHeight="1" x14ac:dyDescent="0.35">
      <c r="A697" s="16"/>
      <c r="B697" s="17"/>
      <c r="C697" s="43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4.25" customHeight="1" x14ac:dyDescent="0.35">
      <c r="A698" s="16"/>
      <c r="B698" s="17"/>
      <c r="C698" s="43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4.25" customHeight="1" x14ac:dyDescent="0.35">
      <c r="A699" s="16"/>
      <c r="B699" s="17"/>
      <c r="C699" s="43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4.25" customHeight="1" x14ac:dyDescent="0.35">
      <c r="A700" s="16"/>
      <c r="B700" s="17"/>
      <c r="C700" s="43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4.25" customHeight="1" x14ac:dyDescent="0.35">
      <c r="A701" s="16"/>
      <c r="B701" s="17"/>
      <c r="C701" s="43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4.25" customHeight="1" x14ac:dyDescent="0.35">
      <c r="A702" s="16"/>
      <c r="B702" s="17"/>
      <c r="C702" s="43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4.25" customHeight="1" x14ac:dyDescent="0.35">
      <c r="A703" s="16"/>
      <c r="B703" s="17"/>
      <c r="C703" s="43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4.25" customHeight="1" x14ac:dyDescent="0.35">
      <c r="A704" s="16"/>
      <c r="B704" s="17"/>
      <c r="C704" s="43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4.25" customHeight="1" x14ac:dyDescent="0.35">
      <c r="A705" s="16"/>
      <c r="B705" s="17"/>
      <c r="C705" s="43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4.25" customHeight="1" x14ac:dyDescent="0.35">
      <c r="A706" s="16"/>
      <c r="B706" s="17"/>
      <c r="C706" s="43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4.25" customHeight="1" x14ac:dyDescent="0.35">
      <c r="A707" s="16"/>
      <c r="B707" s="17"/>
      <c r="C707" s="43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4.25" customHeight="1" x14ac:dyDescent="0.35">
      <c r="A708" s="16"/>
      <c r="B708" s="17"/>
      <c r="C708" s="43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4.25" customHeight="1" x14ac:dyDescent="0.35">
      <c r="A709" s="16"/>
      <c r="B709" s="17"/>
      <c r="C709" s="43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4.25" customHeight="1" x14ac:dyDescent="0.35">
      <c r="A710" s="16"/>
      <c r="B710" s="17"/>
      <c r="C710" s="43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4.25" customHeight="1" x14ac:dyDescent="0.35">
      <c r="A711" s="16"/>
      <c r="B711" s="17"/>
      <c r="C711" s="43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4.25" customHeight="1" x14ac:dyDescent="0.35">
      <c r="A712" s="16"/>
      <c r="B712" s="17"/>
      <c r="C712" s="43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4.25" customHeight="1" x14ac:dyDescent="0.35">
      <c r="A713" s="16"/>
      <c r="B713" s="17"/>
      <c r="C713" s="43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4.25" customHeight="1" x14ac:dyDescent="0.35">
      <c r="A714" s="16"/>
      <c r="B714" s="17"/>
      <c r="C714" s="43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4.25" customHeight="1" x14ac:dyDescent="0.35">
      <c r="A715" s="16"/>
      <c r="B715" s="17"/>
      <c r="C715" s="43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4.25" customHeight="1" x14ac:dyDescent="0.35">
      <c r="A716" s="16"/>
      <c r="B716" s="17"/>
      <c r="C716" s="43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4.25" customHeight="1" x14ac:dyDescent="0.35">
      <c r="A717" s="16"/>
      <c r="B717" s="17"/>
      <c r="C717" s="43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4.25" customHeight="1" x14ac:dyDescent="0.35">
      <c r="A718" s="16"/>
      <c r="B718" s="17"/>
      <c r="C718" s="43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4.25" customHeight="1" x14ac:dyDescent="0.35">
      <c r="A719" s="16"/>
      <c r="B719" s="17"/>
      <c r="C719" s="43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4.25" customHeight="1" x14ac:dyDescent="0.35">
      <c r="A720" s="16"/>
      <c r="B720" s="17"/>
      <c r="C720" s="43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4.25" customHeight="1" x14ac:dyDescent="0.35">
      <c r="A721" s="16"/>
      <c r="B721" s="17"/>
      <c r="C721" s="43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4.25" customHeight="1" x14ac:dyDescent="0.35">
      <c r="A722" s="16"/>
      <c r="B722" s="17"/>
      <c r="C722" s="43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4.25" customHeight="1" x14ac:dyDescent="0.35">
      <c r="A723" s="16"/>
      <c r="B723" s="17"/>
      <c r="C723" s="43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4.25" customHeight="1" x14ac:dyDescent="0.35">
      <c r="A724" s="16"/>
      <c r="B724" s="17"/>
      <c r="C724" s="43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4.25" customHeight="1" x14ac:dyDescent="0.35">
      <c r="A725" s="16"/>
      <c r="B725" s="17"/>
      <c r="C725" s="43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4.25" customHeight="1" x14ac:dyDescent="0.35">
      <c r="A726" s="16"/>
      <c r="B726" s="17"/>
      <c r="C726" s="43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4.25" customHeight="1" x14ac:dyDescent="0.35">
      <c r="A727" s="16"/>
      <c r="B727" s="17"/>
      <c r="C727" s="43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4.25" customHeight="1" x14ac:dyDescent="0.35">
      <c r="A728" s="16"/>
      <c r="B728" s="17"/>
      <c r="C728" s="43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4.25" customHeight="1" x14ac:dyDescent="0.35">
      <c r="A729" s="16"/>
      <c r="B729" s="17"/>
      <c r="C729" s="43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4.25" customHeight="1" x14ac:dyDescent="0.35">
      <c r="A730" s="16"/>
      <c r="B730" s="17"/>
      <c r="C730" s="43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4.25" customHeight="1" x14ac:dyDescent="0.35">
      <c r="A731" s="16"/>
      <c r="B731" s="17"/>
      <c r="C731" s="43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4.25" customHeight="1" x14ac:dyDescent="0.35">
      <c r="A732" s="16"/>
      <c r="B732" s="17"/>
      <c r="C732" s="43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4.25" customHeight="1" x14ac:dyDescent="0.35">
      <c r="A733" s="16"/>
      <c r="B733" s="17"/>
      <c r="C733" s="43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4.25" customHeight="1" x14ac:dyDescent="0.35">
      <c r="A734" s="16"/>
      <c r="B734" s="17"/>
      <c r="C734" s="43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4.25" customHeight="1" x14ac:dyDescent="0.35">
      <c r="A735" s="16"/>
      <c r="B735" s="17"/>
      <c r="C735" s="43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4.25" customHeight="1" x14ac:dyDescent="0.35">
      <c r="A736" s="16"/>
      <c r="B736" s="17"/>
      <c r="C736" s="43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4.25" customHeight="1" x14ac:dyDescent="0.35">
      <c r="A737" s="16"/>
      <c r="B737" s="17"/>
      <c r="C737" s="43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4.25" customHeight="1" x14ac:dyDescent="0.35">
      <c r="A738" s="16"/>
      <c r="B738" s="17"/>
      <c r="C738" s="43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4.25" customHeight="1" x14ac:dyDescent="0.35">
      <c r="A739" s="16"/>
      <c r="B739" s="17"/>
      <c r="C739" s="43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4.25" customHeight="1" x14ac:dyDescent="0.35">
      <c r="A740" s="16"/>
      <c r="B740" s="17"/>
      <c r="C740" s="43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4.25" customHeight="1" x14ac:dyDescent="0.35">
      <c r="A741" s="16"/>
      <c r="B741" s="17"/>
      <c r="C741" s="43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4.25" customHeight="1" x14ac:dyDescent="0.35">
      <c r="A742" s="16"/>
      <c r="B742" s="17"/>
      <c r="C742" s="43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4.25" customHeight="1" x14ac:dyDescent="0.35">
      <c r="A743" s="16"/>
      <c r="B743" s="17"/>
      <c r="C743" s="43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4.25" customHeight="1" x14ac:dyDescent="0.35">
      <c r="A744" s="16"/>
      <c r="B744" s="17"/>
      <c r="C744" s="43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4.25" customHeight="1" x14ac:dyDescent="0.35">
      <c r="A745" s="16"/>
      <c r="B745" s="17"/>
      <c r="C745" s="43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4.25" customHeight="1" x14ac:dyDescent="0.35">
      <c r="A746" s="16"/>
      <c r="B746" s="17"/>
      <c r="C746" s="43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4.25" customHeight="1" x14ac:dyDescent="0.35">
      <c r="A747" s="16"/>
      <c r="B747" s="17"/>
      <c r="C747" s="43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4.25" customHeight="1" x14ac:dyDescent="0.35">
      <c r="A748" s="16"/>
      <c r="B748" s="17"/>
      <c r="C748" s="43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4.25" customHeight="1" x14ac:dyDescent="0.35">
      <c r="A749" s="16"/>
      <c r="B749" s="17"/>
      <c r="C749" s="43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4.25" customHeight="1" x14ac:dyDescent="0.35">
      <c r="A750" s="16"/>
      <c r="B750" s="17"/>
      <c r="C750" s="43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4.25" customHeight="1" x14ac:dyDescent="0.35">
      <c r="A751" s="16"/>
      <c r="B751" s="17"/>
      <c r="C751" s="43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4.25" customHeight="1" x14ac:dyDescent="0.35">
      <c r="A752" s="16"/>
      <c r="B752" s="17"/>
      <c r="C752" s="43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4.25" customHeight="1" x14ac:dyDescent="0.35">
      <c r="A753" s="16"/>
      <c r="B753" s="17"/>
      <c r="C753" s="43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4.25" customHeight="1" x14ac:dyDescent="0.35">
      <c r="A754" s="16"/>
      <c r="B754" s="17"/>
      <c r="C754" s="43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4.25" customHeight="1" x14ac:dyDescent="0.35">
      <c r="A755" s="16"/>
      <c r="B755" s="17"/>
      <c r="C755" s="43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4.25" customHeight="1" x14ac:dyDescent="0.35">
      <c r="A756" s="16"/>
      <c r="B756" s="17"/>
      <c r="C756" s="43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4.25" customHeight="1" x14ac:dyDescent="0.35">
      <c r="A757" s="16"/>
      <c r="B757" s="17"/>
      <c r="C757" s="43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4.25" customHeight="1" x14ac:dyDescent="0.35">
      <c r="A758" s="16"/>
      <c r="B758" s="17"/>
      <c r="C758" s="43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4.25" customHeight="1" x14ac:dyDescent="0.35">
      <c r="A759" s="16"/>
      <c r="B759" s="17"/>
      <c r="C759" s="43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4.25" customHeight="1" x14ac:dyDescent="0.35">
      <c r="A760" s="16"/>
      <c r="B760" s="17"/>
      <c r="C760" s="43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4.25" customHeight="1" x14ac:dyDescent="0.35">
      <c r="A761" s="16"/>
      <c r="B761" s="17"/>
      <c r="C761" s="43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4.25" customHeight="1" x14ac:dyDescent="0.35">
      <c r="A762" s="16"/>
      <c r="B762" s="17"/>
      <c r="C762" s="43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4.25" customHeight="1" x14ac:dyDescent="0.35">
      <c r="A763" s="16"/>
      <c r="B763" s="17"/>
      <c r="C763" s="43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4.25" customHeight="1" x14ac:dyDescent="0.35">
      <c r="A764" s="16"/>
      <c r="B764" s="17"/>
      <c r="C764" s="43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4.25" customHeight="1" x14ac:dyDescent="0.35">
      <c r="A765" s="16"/>
      <c r="B765" s="17"/>
      <c r="C765" s="43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4.25" customHeight="1" x14ac:dyDescent="0.35">
      <c r="A766" s="16"/>
      <c r="B766" s="17"/>
      <c r="C766" s="43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4.25" customHeight="1" x14ac:dyDescent="0.35">
      <c r="A767" s="16"/>
      <c r="B767" s="17"/>
      <c r="C767" s="43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4.25" customHeight="1" x14ac:dyDescent="0.35">
      <c r="A768" s="16"/>
      <c r="B768" s="17"/>
      <c r="C768" s="43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4.25" customHeight="1" x14ac:dyDescent="0.35">
      <c r="A769" s="16"/>
      <c r="B769" s="17"/>
      <c r="C769" s="43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4.25" customHeight="1" x14ac:dyDescent="0.35">
      <c r="A770" s="16"/>
      <c r="B770" s="17"/>
      <c r="C770" s="43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4.25" customHeight="1" x14ac:dyDescent="0.35">
      <c r="A771" s="16"/>
      <c r="B771" s="17"/>
      <c r="C771" s="43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4.25" customHeight="1" x14ac:dyDescent="0.35">
      <c r="A772" s="16"/>
      <c r="B772" s="17"/>
      <c r="C772" s="43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4.25" customHeight="1" x14ac:dyDescent="0.35">
      <c r="A773" s="16"/>
      <c r="B773" s="17"/>
      <c r="C773" s="43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4.25" customHeight="1" x14ac:dyDescent="0.35">
      <c r="A774" s="16"/>
      <c r="B774" s="17"/>
      <c r="C774" s="43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4.25" customHeight="1" x14ac:dyDescent="0.35">
      <c r="A775" s="16"/>
      <c r="B775" s="17"/>
      <c r="C775" s="43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4.25" customHeight="1" x14ac:dyDescent="0.35">
      <c r="A776" s="16"/>
      <c r="B776" s="17"/>
      <c r="C776" s="43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4.25" customHeight="1" x14ac:dyDescent="0.35">
      <c r="A777" s="16"/>
      <c r="B777" s="17"/>
      <c r="C777" s="43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4.25" customHeight="1" x14ac:dyDescent="0.35">
      <c r="A778" s="16"/>
      <c r="B778" s="17"/>
      <c r="C778" s="43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4.25" customHeight="1" x14ac:dyDescent="0.35">
      <c r="A779" s="16"/>
      <c r="B779" s="17"/>
      <c r="C779" s="43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4.25" customHeight="1" x14ac:dyDescent="0.35">
      <c r="A780" s="16"/>
      <c r="B780" s="17"/>
      <c r="C780" s="43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4.25" customHeight="1" x14ac:dyDescent="0.35">
      <c r="A781" s="16"/>
      <c r="B781" s="17"/>
      <c r="C781" s="43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4.25" customHeight="1" x14ac:dyDescent="0.35">
      <c r="A782" s="16"/>
      <c r="B782" s="17"/>
      <c r="C782" s="43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4.25" customHeight="1" x14ac:dyDescent="0.35">
      <c r="A783" s="16"/>
      <c r="B783" s="17"/>
      <c r="C783" s="43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4.25" customHeight="1" x14ac:dyDescent="0.35">
      <c r="A784" s="16"/>
      <c r="B784" s="17"/>
      <c r="C784" s="43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4.25" customHeight="1" x14ac:dyDescent="0.35">
      <c r="A785" s="16"/>
      <c r="B785" s="17"/>
      <c r="C785" s="43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4.25" customHeight="1" x14ac:dyDescent="0.35">
      <c r="A786" s="16"/>
      <c r="B786" s="17"/>
      <c r="C786" s="43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4.25" customHeight="1" x14ac:dyDescent="0.35">
      <c r="A787" s="16"/>
      <c r="B787" s="17"/>
      <c r="C787" s="43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4.25" customHeight="1" x14ac:dyDescent="0.35">
      <c r="A788" s="16"/>
      <c r="B788" s="17"/>
      <c r="C788" s="43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4.25" customHeight="1" x14ac:dyDescent="0.35">
      <c r="A789" s="16"/>
      <c r="B789" s="17"/>
      <c r="C789" s="43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4.25" customHeight="1" x14ac:dyDescent="0.35">
      <c r="A790" s="16"/>
      <c r="B790" s="17"/>
      <c r="C790" s="43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4.25" customHeight="1" x14ac:dyDescent="0.35">
      <c r="A791" s="16"/>
      <c r="B791" s="17"/>
      <c r="C791" s="43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4.25" customHeight="1" x14ac:dyDescent="0.35">
      <c r="A792" s="16"/>
      <c r="B792" s="17"/>
      <c r="C792" s="43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4.25" customHeight="1" x14ac:dyDescent="0.35">
      <c r="A793" s="16"/>
      <c r="B793" s="17"/>
      <c r="C793" s="43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4.25" customHeight="1" x14ac:dyDescent="0.35">
      <c r="A794" s="16"/>
      <c r="B794" s="17"/>
      <c r="C794" s="43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4.25" customHeight="1" x14ac:dyDescent="0.35">
      <c r="A795" s="16"/>
      <c r="B795" s="17"/>
      <c r="C795" s="43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4.25" customHeight="1" x14ac:dyDescent="0.35">
      <c r="A796" s="16"/>
      <c r="B796" s="17"/>
      <c r="C796" s="43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4.25" customHeight="1" x14ac:dyDescent="0.35">
      <c r="A797" s="16"/>
      <c r="B797" s="17"/>
      <c r="C797" s="43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4.25" customHeight="1" x14ac:dyDescent="0.35">
      <c r="A798" s="16"/>
      <c r="B798" s="17"/>
      <c r="C798" s="43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4.25" customHeight="1" x14ac:dyDescent="0.35">
      <c r="A799" s="16"/>
      <c r="B799" s="17"/>
      <c r="C799" s="43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4.25" customHeight="1" x14ac:dyDescent="0.35">
      <c r="A800" s="16"/>
      <c r="B800" s="17"/>
      <c r="C800" s="43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4.25" customHeight="1" x14ac:dyDescent="0.35">
      <c r="A801" s="16"/>
      <c r="B801" s="17"/>
      <c r="C801" s="43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4.25" customHeight="1" x14ac:dyDescent="0.35">
      <c r="A802" s="16"/>
      <c r="B802" s="17"/>
      <c r="C802" s="43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4.25" customHeight="1" x14ac:dyDescent="0.35">
      <c r="A803" s="16"/>
      <c r="B803" s="17"/>
      <c r="C803" s="43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4.25" customHeight="1" x14ac:dyDescent="0.35">
      <c r="A804" s="16"/>
      <c r="B804" s="17"/>
      <c r="C804" s="43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4.25" customHeight="1" x14ac:dyDescent="0.35">
      <c r="A805" s="16"/>
      <c r="B805" s="17"/>
      <c r="C805" s="43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4.25" customHeight="1" x14ac:dyDescent="0.35">
      <c r="A806" s="16"/>
      <c r="B806" s="17"/>
      <c r="C806" s="43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4.25" customHeight="1" x14ac:dyDescent="0.35">
      <c r="A807" s="16"/>
      <c r="B807" s="17"/>
      <c r="C807" s="43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4.25" customHeight="1" x14ac:dyDescent="0.35">
      <c r="A808" s="16"/>
      <c r="B808" s="17"/>
      <c r="C808" s="43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4.25" customHeight="1" x14ac:dyDescent="0.35">
      <c r="A809" s="16"/>
      <c r="B809" s="17"/>
      <c r="C809" s="43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4.25" customHeight="1" x14ac:dyDescent="0.35">
      <c r="A810" s="16"/>
      <c r="B810" s="17"/>
      <c r="C810" s="43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4.25" customHeight="1" x14ac:dyDescent="0.35">
      <c r="A811" s="16"/>
      <c r="B811" s="17"/>
      <c r="C811" s="43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4.25" customHeight="1" x14ac:dyDescent="0.35">
      <c r="A812" s="16"/>
      <c r="B812" s="17"/>
      <c r="C812" s="43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4.25" customHeight="1" x14ac:dyDescent="0.35">
      <c r="A813" s="16"/>
      <c r="B813" s="17"/>
      <c r="C813" s="43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4.25" customHeight="1" x14ac:dyDescent="0.35">
      <c r="A814" s="16"/>
      <c r="B814" s="17"/>
      <c r="C814" s="43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4.25" customHeight="1" x14ac:dyDescent="0.35">
      <c r="A815" s="16"/>
      <c r="B815" s="17"/>
      <c r="C815" s="43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4.25" customHeight="1" x14ac:dyDescent="0.35">
      <c r="A816" s="16"/>
      <c r="B816" s="17"/>
      <c r="C816" s="43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4.25" customHeight="1" x14ac:dyDescent="0.35">
      <c r="A817" s="16"/>
      <c r="B817" s="17"/>
      <c r="C817" s="43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4.25" customHeight="1" x14ac:dyDescent="0.35">
      <c r="A818" s="16"/>
      <c r="B818" s="17"/>
      <c r="C818" s="43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4.25" customHeight="1" x14ac:dyDescent="0.35">
      <c r="A819" s="16"/>
      <c r="B819" s="17"/>
      <c r="C819" s="43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4.25" customHeight="1" x14ac:dyDescent="0.35">
      <c r="A820" s="16"/>
      <c r="B820" s="17"/>
      <c r="C820" s="43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4.25" customHeight="1" x14ac:dyDescent="0.35">
      <c r="A821" s="16"/>
      <c r="B821" s="17"/>
      <c r="C821" s="43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4.25" customHeight="1" x14ac:dyDescent="0.35">
      <c r="A822" s="16"/>
      <c r="B822" s="17"/>
      <c r="C822" s="43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4.25" customHeight="1" x14ac:dyDescent="0.35">
      <c r="A823" s="16"/>
      <c r="B823" s="17"/>
      <c r="C823" s="43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4.25" customHeight="1" x14ac:dyDescent="0.35">
      <c r="A824" s="16"/>
      <c r="B824" s="17"/>
      <c r="C824" s="43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4.25" customHeight="1" x14ac:dyDescent="0.35">
      <c r="A825" s="16"/>
      <c r="B825" s="17"/>
      <c r="C825" s="43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4.25" customHeight="1" x14ac:dyDescent="0.35">
      <c r="A826" s="16"/>
      <c r="B826" s="17"/>
      <c r="C826" s="43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4.25" customHeight="1" x14ac:dyDescent="0.35">
      <c r="A827" s="16"/>
      <c r="B827" s="17"/>
      <c r="C827" s="43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4.25" customHeight="1" x14ac:dyDescent="0.35">
      <c r="A828" s="16"/>
      <c r="B828" s="17"/>
      <c r="C828" s="43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4.25" customHeight="1" x14ac:dyDescent="0.35">
      <c r="A829" s="16"/>
      <c r="B829" s="17"/>
      <c r="C829" s="43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4.25" customHeight="1" x14ac:dyDescent="0.35">
      <c r="A830" s="16"/>
      <c r="B830" s="17"/>
      <c r="C830" s="43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4.25" customHeight="1" x14ac:dyDescent="0.35">
      <c r="A831" s="16"/>
      <c r="B831" s="17"/>
      <c r="C831" s="43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4.25" customHeight="1" x14ac:dyDescent="0.35">
      <c r="A832" s="16"/>
      <c r="B832" s="17"/>
      <c r="C832" s="43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4.25" customHeight="1" x14ac:dyDescent="0.35">
      <c r="A833" s="16"/>
      <c r="B833" s="17"/>
      <c r="C833" s="43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4.25" customHeight="1" x14ac:dyDescent="0.35">
      <c r="A834" s="16"/>
      <c r="B834" s="17"/>
      <c r="C834" s="43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4.25" customHeight="1" x14ac:dyDescent="0.35">
      <c r="A835" s="16"/>
      <c r="B835" s="17"/>
      <c r="C835" s="43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4.25" customHeight="1" x14ac:dyDescent="0.35">
      <c r="A836" s="16"/>
      <c r="B836" s="17"/>
      <c r="C836" s="43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4.25" customHeight="1" x14ac:dyDescent="0.35">
      <c r="A837" s="16"/>
      <c r="B837" s="17"/>
      <c r="C837" s="43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4.25" customHeight="1" x14ac:dyDescent="0.35">
      <c r="A838" s="16"/>
      <c r="B838" s="17"/>
      <c r="C838" s="43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4.25" customHeight="1" x14ac:dyDescent="0.35">
      <c r="A839" s="16"/>
      <c r="B839" s="17"/>
      <c r="C839" s="43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4.25" customHeight="1" x14ac:dyDescent="0.35">
      <c r="A840" s="16"/>
      <c r="B840" s="17"/>
      <c r="C840" s="43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4.25" customHeight="1" x14ac:dyDescent="0.35">
      <c r="A841" s="16"/>
      <c r="B841" s="17"/>
      <c r="C841" s="43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4.25" customHeight="1" x14ac:dyDescent="0.35">
      <c r="A842" s="16"/>
      <c r="B842" s="17"/>
      <c r="C842" s="43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4.25" customHeight="1" x14ac:dyDescent="0.35">
      <c r="A843" s="16"/>
      <c r="B843" s="17"/>
      <c r="C843" s="43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4.25" customHeight="1" x14ac:dyDescent="0.35">
      <c r="A844" s="16"/>
      <c r="B844" s="17"/>
      <c r="C844" s="43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4.25" customHeight="1" x14ac:dyDescent="0.35">
      <c r="A845" s="16"/>
      <c r="B845" s="17"/>
      <c r="C845" s="43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4.25" customHeight="1" x14ac:dyDescent="0.35">
      <c r="A846" s="16"/>
      <c r="B846" s="17"/>
      <c r="C846" s="43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4.25" customHeight="1" x14ac:dyDescent="0.35">
      <c r="A847" s="16"/>
      <c r="B847" s="17"/>
      <c r="C847" s="43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4.25" customHeight="1" x14ac:dyDescent="0.35">
      <c r="A848" s="16"/>
      <c r="B848" s="17"/>
      <c r="C848" s="43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4.25" customHeight="1" x14ac:dyDescent="0.35">
      <c r="A849" s="16"/>
      <c r="B849" s="17"/>
      <c r="C849" s="43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4.25" customHeight="1" x14ac:dyDescent="0.35">
      <c r="A850" s="16"/>
      <c r="B850" s="17"/>
      <c r="C850" s="43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4.25" customHeight="1" x14ac:dyDescent="0.35">
      <c r="A851" s="16"/>
      <c r="B851" s="17"/>
      <c r="C851" s="43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4.25" customHeight="1" x14ac:dyDescent="0.35">
      <c r="A852" s="16"/>
      <c r="B852" s="17"/>
      <c r="C852" s="43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4.25" customHeight="1" x14ac:dyDescent="0.35">
      <c r="A853" s="16"/>
      <c r="B853" s="17"/>
      <c r="C853" s="43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4.25" customHeight="1" x14ac:dyDescent="0.35">
      <c r="A854" s="16"/>
      <c r="B854" s="17"/>
      <c r="C854" s="43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4.25" customHeight="1" x14ac:dyDescent="0.35">
      <c r="A855" s="16"/>
      <c r="B855" s="17"/>
      <c r="C855" s="43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4.25" customHeight="1" x14ac:dyDescent="0.35">
      <c r="A856" s="16"/>
      <c r="B856" s="17"/>
      <c r="C856" s="43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4.25" customHeight="1" x14ac:dyDescent="0.35">
      <c r="A857" s="16"/>
      <c r="B857" s="17"/>
      <c r="C857" s="43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4.25" customHeight="1" x14ac:dyDescent="0.35">
      <c r="A858" s="16"/>
      <c r="B858" s="17"/>
      <c r="C858" s="43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4.25" customHeight="1" x14ac:dyDescent="0.35">
      <c r="A859" s="16"/>
      <c r="B859" s="17"/>
      <c r="C859" s="43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4.25" customHeight="1" x14ac:dyDescent="0.35">
      <c r="A860" s="16"/>
      <c r="B860" s="17"/>
      <c r="C860" s="43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4.25" customHeight="1" x14ac:dyDescent="0.35">
      <c r="A861" s="16"/>
      <c r="B861" s="17"/>
      <c r="C861" s="43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4.25" customHeight="1" x14ac:dyDescent="0.35">
      <c r="A862" s="16"/>
      <c r="B862" s="17"/>
      <c r="C862" s="43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4.25" customHeight="1" x14ac:dyDescent="0.35">
      <c r="A863" s="16"/>
      <c r="B863" s="17"/>
      <c r="C863" s="43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4.25" customHeight="1" x14ac:dyDescent="0.35">
      <c r="A864" s="16"/>
      <c r="B864" s="17"/>
      <c r="C864" s="43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4.25" customHeight="1" x14ac:dyDescent="0.35">
      <c r="A865" s="16"/>
      <c r="B865" s="17"/>
      <c r="C865" s="43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4.25" customHeight="1" x14ac:dyDescent="0.35">
      <c r="A866" s="16"/>
      <c r="B866" s="17"/>
      <c r="C866" s="43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4.25" customHeight="1" x14ac:dyDescent="0.35">
      <c r="A867" s="16"/>
      <c r="B867" s="17"/>
      <c r="C867" s="43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4.25" customHeight="1" x14ac:dyDescent="0.35">
      <c r="A868" s="16"/>
      <c r="B868" s="17"/>
      <c r="C868" s="43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4.25" customHeight="1" x14ac:dyDescent="0.35">
      <c r="A869" s="16"/>
      <c r="B869" s="17"/>
      <c r="C869" s="43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4.25" customHeight="1" x14ac:dyDescent="0.35">
      <c r="A870" s="16"/>
      <c r="B870" s="17"/>
      <c r="C870" s="43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4.25" customHeight="1" x14ac:dyDescent="0.35">
      <c r="A871" s="16"/>
      <c r="B871" s="17"/>
      <c r="C871" s="43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4.25" customHeight="1" x14ac:dyDescent="0.35">
      <c r="A872" s="16"/>
      <c r="B872" s="17"/>
      <c r="C872" s="43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4.25" customHeight="1" x14ac:dyDescent="0.35">
      <c r="A873" s="16"/>
      <c r="B873" s="17"/>
      <c r="C873" s="43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4.25" customHeight="1" x14ac:dyDescent="0.35">
      <c r="A874" s="16"/>
      <c r="B874" s="17"/>
      <c r="C874" s="43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4.25" customHeight="1" x14ac:dyDescent="0.35">
      <c r="A875" s="16"/>
      <c r="B875" s="17"/>
      <c r="C875" s="43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4.25" customHeight="1" x14ac:dyDescent="0.35">
      <c r="A876" s="16"/>
      <c r="B876" s="17"/>
      <c r="C876" s="43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4.25" customHeight="1" x14ac:dyDescent="0.35">
      <c r="A877" s="16"/>
      <c r="B877" s="17"/>
      <c r="C877" s="43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4.25" customHeight="1" x14ac:dyDescent="0.35">
      <c r="A878" s="16"/>
      <c r="B878" s="17"/>
      <c r="C878" s="43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4.25" customHeight="1" x14ac:dyDescent="0.35">
      <c r="A879" s="16"/>
      <c r="B879" s="17"/>
      <c r="C879" s="43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4.25" customHeight="1" x14ac:dyDescent="0.35">
      <c r="A880" s="16"/>
      <c r="B880" s="17"/>
      <c r="C880" s="43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4.25" customHeight="1" x14ac:dyDescent="0.35">
      <c r="A881" s="16"/>
      <c r="B881" s="17"/>
      <c r="C881" s="43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4.25" customHeight="1" x14ac:dyDescent="0.35">
      <c r="A882" s="16"/>
      <c r="B882" s="17"/>
      <c r="C882" s="43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4.25" customHeight="1" x14ac:dyDescent="0.35">
      <c r="A883" s="16"/>
      <c r="B883" s="17"/>
      <c r="C883" s="43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4.25" customHeight="1" x14ac:dyDescent="0.35">
      <c r="A884" s="16"/>
      <c r="B884" s="17"/>
      <c r="C884" s="43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4.25" customHeight="1" x14ac:dyDescent="0.35">
      <c r="A885" s="16"/>
      <c r="B885" s="17"/>
      <c r="C885" s="43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4.25" customHeight="1" x14ac:dyDescent="0.35">
      <c r="A886" s="16"/>
      <c r="B886" s="17"/>
      <c r="C886" s="43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4.25" customHeight="1" x14ac:dyDescent="0.35">
      <c r="A887" s="16"/>
      <c r="B887" s="17"/>
      <c r="C887" s="43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4.25" customHeight="1" x14ac:dyDescent="0.35">
      <c r="A888" s="16"/>
      <c r="B888" s="17"/>
      <c r="C888" s="43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4.25" customHeight="1" x14ac:dyDescent="0.35">
      <c r="A889" s="16"/>
      <c r="B889" s="17"/>
      <c r="C889" s="43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4.25" customHeight="1" x14ac:dyDescent="0.35">
      <c r="A890" s="16"/>
      <c r="B890" s="17"/>
      <c r="C890" s="43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4.25" customHeight="1" x14ac:dyDescent="0.35">
      <c r="A891" s="16"/>
      <c r="B891" s="17"/>
      <c r="C891" s="43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4.25" customHeight="1" x14ac:dyDescent="0.35">
      <c r="A892" s="16"/>
      <c r="B892" s="17"/>
      <c r="C892" s="43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4.25" customHeight="1" x14ac:dyDescent="0.35">
      <c r="A893" s="16"/>
      <c r="B893" s="17"/>
      <c r="C893" s="43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4.25" customHeight="1" x14ac:dyDescent="0.35">
      <c r="A894" s="16"/>
      <c r="B894" s="17"/>
      <c r="C894" s="43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4.25" customHeight="1" x14ac:dyDescent="0.35">
      <c r="A895" s="16"/>
      <c r="B895" s="17"/>
      <c r="C895" s="43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4.25" customHeight="1" x14ac:dyDescent="0.35">
      <c r="A896" s="16"/>
      <c r="B896" s="17"/>
      <c r="C896" s="43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4.25" customHeight="1" x14ac:dyDescent="0.35">
      <c r="A897" s="16"/>
      <c r="B897" s="17"/>
      <c r="C897" s="43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4.25" customHeight="1" x14ac:dyDescent="0.35">
      <c r="A898" s="16"/>
      <c r="B898" s="17"/>
      <c r="C898" s="43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4.25" customHeight="1" x14ac:dyDescent="0.35">
      <c r="A899" s="16"/>
      <c r="B899" s="17"/>
      <c r="C899" s="43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4.25" customHeight="1" x14ac:dyDescent="0.35">
      <c r="A900" s="16"/>
      <c r="B900" s="17"/>
      <c r="C900" s="43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4.25" customHeight="1" x14ac:dyDescent="0.35">
      <c r="A901" s="16"/>
      <c r="B901" s="17"/>
      <c r="C901" s="43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4.25" customHeight="1" x14ac:dyDescent="0.35">
      <c r="A902" s="16"/>
      <c r="B902" s="17"/>
      <c r="C902" s="43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4.25" customHeight="1" x14ac:dyDescent="0.35">
      <c r="A903" s="16"/>
      <c r="B903" s="17"/>
      <c r="C903" s="43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4.25" customHeight="1" x14ac:dyDescent="0.35">
      <c r="A904" s="16"/>
      <c r="B904" s="17"/>
      <c r="C904" s="43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4.25" customHeight="1" x14ac:dyDescent="0.35">
      <c r="A905" s="16"/>
      <c r="B905" s="17"/>
      <c r="C905" s="43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4.25" customHeight="1" x14ac:dyDescent="0.35">
      <c r="A906" s="16"/>
      <c r="B906" s="17"/>
      <c r="C906" s="43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4.25" customHeight="1" x14ac:dyDescent="0.35">
      <c r="A907" s="16"/>
      <c r="B907" s="17"/>
      <c r="C907" s="43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4.25" customHeight="1" x14ac:dyDescent="0.35">
      <c r="A908" s="16"/>
      <c r="B908" s="17"/>
      <c r="C908" s="43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4.25" customHeight="1" x14ac:dyDescent="0.35">
      <c r="A909" s="16"/>
      <c r="B909" s="17"/>
      <c r="C909" s="43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4.25" customHeight="1" x14ac:dyDescent="0.35">
      <c r="A910" s="16"/>
      <c r="B910" s="17"/>
      <c r="C910" s="43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4.25" customHeight="1" x14ac:dyDescent="0.35">
      <c r="A911" s="16"/>
      <c r="B911" s="17"/>
      <c r="C911" s="43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4.25" customHeight="1" x14ac:dyDescent="0.35">
      <c r="A912" s="16"/>
      <c r="B912" s="17"/>
      <c r="C912" s="43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4.25" customHeight="1" x14ac:dyDescent="0.35">
      <c r="A913" s="16"/>
      <c r="B913" s="17"/>
      <c r="C913" s="43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4.25" customHeight="1" x14ac:dyDescent="0.35">
      <c r="A914" s="16"/>
      <c r="B914" s="17"/>
      <c r="C914" s="43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4.25" customHeight="1" x14ac:dyDescent="0.35">
      <c r="A915" s="16"/>
      <c r="B915" s="17"/>
      <c r="C915" s="43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4.25" customHeight="1" x14ac:dyDescent="0.35">
      <c r="A916" s="16"/>
      <c r="B916" s="17"/>
      <c r="C916" s="43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4.25" customHeight="1" x14ac:dyDescent="0.35">
      <c r="A917" s="16"/>
      <c r="B917" s="17"/>
      <c r="C917" s="43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4.25" customHeight="1" x14ac:dyDescent="0.35">
      <c r="A918" s="16"/>
      <c r="B918" s="17"/>
      <c r="C918" s="43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4.25" customHeight="1" x14ac:dyDescent="0.35">
      <c r="A919" s="16"/>
      <c r="B919" s="17"/>
      <c r="C919" s="43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4.25" customHeight="1" x14ac:dyDescent="0.35">
      <c r="A920" s="16"/>
      <c r="B920" s="17"/>
      <c r="C920" s="43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4.25" customHeight="1" x14ac:dyDescent="0.35">
      <c r="A921" s="16"/>
      <c r="B921" s="17"/>
      <c r="C921" s="43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4.25" customHeight="1" x14ac:dyDescent="0.35">
      <c r="A922" s="16"/>
      <c r="B922" s="17"/>
      <c r="C922" s="43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4.25" customHeight="1" x14ac:dyDescent="0.35">
      <c r="A923" s="16"/>
      <c r="B923" s="17"/>
      <c r="C923" s="43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4.25" customHeight="1" x14ac:dyDescent="0.35">
      <c r="A924" s="16"/>
      <c r="B924" s="17"/>
      <c r="C924" s="43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4.25" customHeight="1" x14ac:dyDescent="0.35">
      <c r="A925" s="16"/>
      <c r="B925" s="17"/>
      <c r="C925" s="43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4.25" customHeight="1" x14ac:dyDescent="0.35">
      <c r="A926" s="16"/>
      <c r="B926" s="17"/>
      <c r="C926" s="43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4.25" customHeight="1" x14ac:dyDescent="0.35">
      <c r="A927" s="16"/>
      <c r="B927" s="17"/>
      <c r="C927" s="43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4.25" customHeight="1" x14ac:dyDescent="0.35">
      <c r="A928" s="16"/>
      <c r="B928" s="17"/>
      <c r="C928" s="43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4.25" customHeight="1" x14ac:dyDescent="0.35">
      <c r="A929" s="16"/>
      <c r="B929" s="17"/>
      <c r="C929" s="43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4.25" customHeight="1" x14ac:dyDescent="0.35">
      <c r="A930" s="16"/>
      <c r="B930" s="17"/>
      <c r="C930" s="43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4.25" customHeight="1" x14ac:dyDescent="0.35">
      <c r="A931" s="16"/>
      <c r="B931" s="17"/>
      <c r="C931" s="43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4.25" customHeight="1" x14ac:dyDescent="0.35">
      <c r="A932" s="16"/>
      <c r="B932" s="17"/>
      <c r="C932" s="43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4.25" customHeight="1" x14ac:dyDescent="0.35">
      <c r="A933" s="16"/>
      <c r="B933" s="17"/>
      <c r="C933" s="43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4.25" customHeight="1" x14ac:dyDescent="0.35">
      <c r="A934" s="16"/>
      <c r="B934" s="17"/>
      <c r="C934" s="43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4.25" customHeight="1" x14ac:dyDescent="0.35">
      <c r="A935" s="16"/>
      <c r="B935" s="17"/>
      <c r="C935" s="43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4.25" customHeight="1" x14ac:dyDescent="0.35">
      <c r="A936" s="16"/>
      <c r="B936" s="17"/>
      <c r="C936" s="43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4.25" customHeight="1" x14ac:dyDescent="0.35">
      <c r="A937" s="16"/>
      <c r="B937" s="17"/>
      <c r="C937" s="43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4.25" customHeight="1" x14ac:dyDescent="0.35">
      <c r="A938" s="16"/>
      <c r="B938" s="17"/>
      <c r="C938" s="43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4.25" customHeight="1" x14ac:dyDescent="0.35">
      <c r="A939" s="16"/>
      <c r="B939" s="17"/>
      <c r="C939" s="43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4.25" customHeight="1" x14ac:dyDescent="0.35">
      <c r="A940" s="16"/>
      <c r="B940" s="17"/>
      <c r="C940" s="43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4.25" customHeight="1" x14ac:dyDescent="0.35">
      <c r="A941" s="16"/>
      <c r="B941" s="17"/>
      <c r="C941" s="43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4.25" customHeight="1" x14ac:dyDescent="0.35">
      <c r="A942" s="16"/>
      <c r="B942" s="17"/>
      <c r="C942" s="43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4.25" customHeight="1" x14ac:dyDescent="0.35">
      <c r="A943" s="16"/>
      <c r="B943" s="17"/>
      <c r="C943" s="43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4.25" customHeight="1" x14ac:dyDescent="0.35">
      <c r="A944" s="16"/>
      <c r="B944" s="17"/>
      <c r="C944" s="43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4.25" customHeight="1" x14ac:dyDescent="0.35">
      <c r="A945" s="16"/>
      <c r="B945" s="17"/>
      <c r="C945" s="43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4.25" customHeight="1" x14ac:dyDescent="0.35">
      <c r="A946" s="16"/>
      <c r="B946" s="17"/>
      <c r="C946" s="43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4.25" customHeight="1" x14ac:dyDescent="0.35">
      <c r="A947" s="16"/>
      <c r="B947" s="17"/>
      <c r="C947" s="43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4.25" customHeight="1" x14ac:dyDescent="0.35">
      <c r="A948" s="16"/>
      <c r="B948" s="17"/>
      <c r="C948" s="43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4.25" customHeight="1" x14ac:dyDescent="0.35">
      <c r="A949" s="16"/>
      <c r="B949" s="17"/>
      <c r="C949" s="43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4.25" customHeight="1" x14ac:dyDescent="0.35">
      <c r="A950" s="16"/>
      <c r="B950" s="17"/>
      <c r="C950" s="43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4.25" customHeight="1" x14ac:dyDescent="0.35">
      <c r="A951" s="16"/>
      <c r="B951" s="17"/>
      <c r="C951" s="43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4.25" customHeight="1" x14ac:dyDescent="0.35">
      <c r="A952" s="16"/>
      <c r="B952" s="17"/>
      <c r="C952" s="43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4.25" customHeight="1" x14ac:dyDescent="0.35">
      <c r="A953" s="16"/>
      <c r="B953" s="17"/>
      <c r="C953" s="43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4.25" customHeight="1" x14ac:dyDescent="0.35">
      <c r="A954" s="16"/>
      <c r="B954" s="17"/>
      <c r="C954" s="43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4.25" customHeight="1" x14ac:dyDescent="0.35">
      <c r="A955" s="16"/>
      <c r="B955" s="17"/>
      <c r="C955" s="43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4.25" customHeight="1" x14ac:dyDescent="0.35">
      <c r="A956" s="16"/>
      <c r="B956" s="17"/>
      <c r="C956" s="43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4.25" customHeight="1" x14ac:dyDescent="0.35">
      <c r="A957" s="16"/>
      <c r="B957" s="17"/>
      <c r="C957" s="43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4.25" customHeight="1" x14ac:dyDescent="0.35">
      <c r="A958" s="16"/>
      <c r="B958" s="17"/>
      <c r="C958" s="43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4.25" customHeight="1" x14ac:dyDescent="0.35">
      <c r="A959" s="16"/>
      <c r="B959" s="17"/>
      <c r="C959" s="43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4.25" customHeight="1" x14ac:dyDescent="0.35">
      <c r="A960" s="16"/>
      <c r="B960" s="17"/>
      <c r="C960" s="43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4.25" customHeight="1" x14ac:dyDescent="0.35">
      <c r="A961" s="16"/>
      <c r="B961" s="17"/>
      <c r="C961" s="43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4.25" customHeight="1" x14ac:dyDescent="0.35">
      <c r="A962" s="16"/>
      <c r="B962" s="17"/>
      <c r="C962" s="43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4.25" customHeight="1" x14ac:dyDescent="0.35">
      <c r="A963" s="16"/>
      <c r="B963" s="17"/>
      <c r="C963" s="43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4.25" customHeight="1" x14ac:dyDescent="0.35">
      <c r="A964" s="16"/>
      <c r="B964" s="17"/>
      <c r="C964" s="43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4.25" customHeight="1" x14ac:dyDescent="0.35">
      <c r="A965" s="16"/>
      <c r="B965" s="17"/>
      <c r="C965" s="43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4.25" customHeight="1" x14ac:dyDescent="0.35">
      <c r="A966" s="16"/>
      <c r="B966" s="17"/>
      <c r="C966" s="43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4.25" customHeight="1" x14ac:dyDescent="0.35">
      <c r="A967" s="16"/>
      <c r="B967" s="17"/>
      <c r="C967" s="43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4.25" customHeight="1" x14ac:dyDescent="0.35">
      <c r="A968" s="16"/>
      <c r="B968" s="17"/>
      <c r="C968" s="43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4.25" customHeight="1" x14ac:dyDescent="0.35">
      <c r="A969" s="16"/>
      <c r="B969" s="17"/>
      <c r="C969" s="43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4.25" customHeight="1" x14ac:dyDescent="0.35">
      <c r="A970" s="16"/>
      <c r="B970" s="17"/>
      <c r="C970" s="43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4.25" customHeight="1" x14ac:dyDescent="0.35">
      <c r="A971" s="16"/>
      <c r="B971" s="17"/>
      <c r="C971" s="43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4.25" customHeight="1" x14ac:dyDescent="0.35">
      <c r="A972" s="16"/>
      <c r="B972" s="17"/>
      <c r="C972" s="43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4.25" customHeight="1" x14ac:dyDescent="0.35">
      <c r="A973" s="16"/>
      <c r="B973" s="17"/>
      <c r="C973" s="43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4.25" customHeight="1" x14ac:dyDescent="0.35">
      <c r="A974" s="16"/>
      <c r="B974" s="17"/>
      <c r="C974" s="43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4.25" customHeight="1" x14ac:dyDescent="0.35">
      <c r="A975" s="16"/>
      <c r="B975" s="17"/>
      <c r="C975" s="43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4.25" customHeight="1" x14ac:dyDescent="0.35">
      <c r="A976" s="16"/>
      <c r="B976" s="17"/>
      <c r="C976" s="43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4.25" customHeight="1" x14ac:dyDescent="0.35">
      <c r="A977" s="16"/>
      <c r="B977" s="17"/>
      <c r="C977" s="43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4.25" customHeight="1" x14ac:dyDescent="0.35">
      <c r="A978" s="16"/>
      <c r="B978" s="17"/>
      <c r="C978" s="43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4.25" customHeight="1" x14ac:dyDescent="0.35">
      <c r="A979" s="16"/>
      <c r="B979" s="17"/>
      <c r="C979" s="43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4.25" customHeight="1" x14ac:dyDescent="0.35">
      <c r="A980" s="16"/>
      <c r="B980" s="17"/>
      <c r="C980" s="43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4.25" customHeight="1" x14ac:dyDescent="0.35">
      <c r="A981" s="16"/>
      <c r="B981" s="17"/>
      <c r="C981" s="43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4.25" customHeight="1" x14ac:dyDescent="0.35">
      <c r="A982" s="16"/>
      <c r="B982" s="17"/>
      <c r="C982" s="43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4.25" customHeight="1" x14ac:dyDescent="0.35">
      <c r="A983" s="16"/>
      <c r="B983" s="17"/>
      <c r="C983" s="43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4.25" customHeight="1" x14ac:dyDescent="0.35">
      <c r="A984" s="16"/>
      <c r="B984" s="17"/>
      <c r="C984" s="43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4.25" customHeight="1" x14ac:dyDescent="0.35">
      <c r="A985" s="16"/>
      <c r="B985" s="17"/>
      <c r="C985" s="43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4.25" customHeight="1" x14ac:dyDescent="0.35">
      <c r="A986" s="16"/>
      <c r="B986" s="17"/>
      <c r="C986" s="43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4.25" customHeight="1" x14ac:dyDescent="0.35">
      <c r="A987" s="16"/>
      <c r="B987" s="17"/>
      <c r="C987" s="43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4.25" customHeight="1" x14ac:dyDescent="0.35">
      <c r="A988" s="16"/>
      <c r="B988" s="17"/>
      <c r="C988" s="43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4.25" customHeight="1" x14ac:dyDescent="0.35">
      <c r="A989" s="16"/>
      <c r="B989" s="17"/>
      <c r="C989" s="43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4.25" customHeight="1" x14ac:dyDescent="0.35">
      <c r="A990" s="16"/>
      <c r="B990" s="17"/>
      <c r="C990" s="43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4.25" customHeight="1" x14ac:dyDescent="0.35">
      <c r="A991" s="16"/>
      <c r="B991" s="17"/>
      <c r="C991" s="43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4.25" customHeight="1" x14ac:dyDescent="0.35">
      <c r="A992" s="16"/>
      <c r="B992" s="17"/>
      <c r="C992" s="43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4.25" customHeight="1" x14ac:dyDescent="0.35">
      <c r="A993" s="16"/>
      <c r="B993" s="17"/>
      <c r="C993" s="43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4.25" customHeight="1" x14ac:dyDescent="0.35">
      <c r="A994" s="16"/>
      <c r="B994" s="17"/>
      <c r="C994" s="43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4.25" customHeight="1" x14ac:dyDescent="0.35">
      <c r="A995" s="16"/>
      <c r="B995" s="17"/>
      <c r="C995" s="43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4.25" customHeight="1" x14ac:dyDescent="0.35">
      <c r="A996" s="16"/>
      <c r="B996" s="17"/>
      <c r="C996" s="43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4.25" customHeight="1" x14ac:dyDescent="0.35">
      <c r="A997" s="16"/>
      <c r="B997" s="17"/>
      <c r="C997" s="43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</sheetData>
  <sheetProtection algorithmName="SHA-512" hashValue="fZf4yoLLWQhu1UMmFVSjuTuIC5WCaOvRftTRaWS/uSbO79axANE8UfFzchOQtxiMtNLGHw/5VX0hDv64wcAjFw==" saltValue="yl5LQb+cqRxQwgisGANYfg==" spinCount="100000" sheet="1" objects="1" scenarios="1"/>
  <mergeCells count="5">
    <mergeCell ref="A1:B1"/>
    <mergeCell ref="D1:F1"/>
    <mergeCell ref="A3:F3"/>
    <mergeCell ref="A4:F4"/>
    <mergeCell ref="C20:E24"/>
  </mergeCells>
  <pageMargins left="0.75" right="0.75" top="0.75" bottom="0.5" header="0" footer="0"/>
  <pageSetup paperSize="9" scale="5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5787F-5BD6-4403-8535-0D75929A2ACB}">
  <sheetPr>
    <pageSetUpPr fitToPage="1"/>
  </sheetPr>
  <dimension ref="A1:Z1000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9" bestFit="1" customWidth="1"/>
    <col min="2" max="2" width="10.90625" style="69" bestFit="1" customWidth="1"/>
    <col min="3" max="3" width="90.54296875" style="69" customWidth="1"/>
    <col min="4" max="4" width="12.54296875" style="69" customWidth="1"/>
    <col min="5" max="5" width="12.6328125" style="69" customWidth="1"/>
    <col min="6" max="6" width="14.6328125" style="69" customWidth="1"/>
    <col min="7" max="26" width="9.08984375" style="69" customWidth="1"/>
    <col min="27" max="16384" width="14.453125" style="69"/>
  </cols>
  <sheetData>
    <row r="1" spans="1:26" ht="69" customHeight="1" x14ac:dyDescent="0.35">
      <c r="A1" s="85"/>
      <c r="B1" s="86"/>
      <c r="C1" s="12" t="s">
        <v>72</v>
      </c>
      <c r="D1" s="87" t="s">
        <v>23</v>
      </c>
      <c r="E1" s="88"/>
      <c r="F1" s="88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9.75" customHeight="1" thickBot="1" x14ac:dyDescent="0.4">
      <c r="A2" s="13"/>
      <c r="B2" s="13"/>
      <c r="C2" s="14"/>
      <c r="D2" s="15"/>
      <c r="E2" s="14"/>
      <c r="F2" s="15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41.5" customHeight="1" thickBot="1" x14ac:dyDescent="0.4">
      <c r="A3" s="89" t="s">
        <v>73</v>
      </c>
      <c r="B3" s="90"/>
      <c r="C3" s="90"/>
      <c r="D3" s="90"/>
      <c r="E3" s="90"/>
      <c r="F3" s="91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4.25" customHeight="1" thickBot="1" x14ac:dyDescent="0.4">
      <c r="A4" s="92" t="s">
        <v>3</v>
      </c>
      <c r="B4" s="93"/>
      <c r="C4" s="93"/>
      <c r="D4" s="93"/>
      <c r="E4" s="93"/>
      <c r="F4" s="94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9.75" customHeight="1" thickBot="1" x14ac:dyDescent="0.4">
      <c r="A5" s="16"/>
      <c r="B5" s="17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4.25" customHeight="1" thickBot="1" x14ac:dyDescent="0.4">
      <c r="A6" s="18" t="s">
        <v>4</v>
      </c>
      <c r="B6" s="19" t="s">
        <v>5</v>
      </c>
      <c r="C6" s="20" t="s">
        <v>6</v>
      </c>
      <c r="D6" s="19" t="s">
        <v>7</v>
      </c>
      <c r="E6" s="19" t="s">
        <v>8</v>
      </c>
      <c r="F6" s="21" t="s">
        <v>9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31.5" customHeight="1" x14ac:dyDescent="0.35">
      <c r="A7" s="22">
        <v>45663</v>
      </c>
      <c r="B7" s="23" t="s">
        <v>10</v>
      </c>
      <c r="C7" s="24" t="s">
        <v>74</v>
      </c>
      <c r="D7" s="25">
        <v>1</v>
      </c>
      <c r="E7" s="11">
        <v>0</v>
      </c>
      <c r="F7" s="26">
        <f>+ROUND(D7*E7,2)</f>
        <v>0</v>
      </c>
      <c r="G7" s="70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39.75" customHeight="1" x14ac:dyDescent="0.35">
      <c r="A8" s="27">
        <v>45694</v>
      </c>
      <c r="B8" s="28" t="s">
        <v>10</v>
      </c>
      <c r="C8" s="29" t="s">
        <v>76</v>
      </c>
      <c r="D8" s="30">
        <v>6</v>
      </c>
      <c r="E8" s="11">
        <v>0</v>
      </c>
      <c r="F8" s="31">
        <f t="shared" ref="F8:F12" si="0">+ROUND(D8*E8,2)</f>
        <v>0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50" customHeight="1" x14ac:dyDescent="0.35">
      <c r="A9" s="27">
        <v>45722</v>
      </c>
      <c r="B9" s="28" t="s">
        <v>10</v>
      </c>
      <c r="C9" s="29" t="s">
        <v>77</v>
      </c>
      <c r="D9" s="30">
        <v>6</v>
      </c>
      <c r="E9" s="11">
        <v>0</v>
      </c>
      <c r="F9" s="31">
        <f t="shared" si="0"/>
        <v>0</v>
      </c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50" customHeight="1" x14ac:dyDescent="0.35">
      <c r="A10" s="27">
        <v>45753</v>
      </c>
      <c r="B10" s="28" t="s">
        <v>10</v>
      </c>
      <c r="C10" s="29" t="s">
        <v>202</v>
      </c>
      <c r="D10" s="30">
        <v>6</v>
      </c>
      <c r="E10" s="11">
        <v>0</v>
      </c>
      <c r="F10" s="31">
        <f t="shared" si="0"/>
        <v>0</v>
      </c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38.5" customHeight="1" x14ac:dyDescent="0.35">
      <c r="A11" s="27">
        <v>45783</v>
      </c>
      <c r="B11" s="28" t="s">
        <v>10</v>
      </c>
      <c r="C11" s="29" t="s">
        <v>75</v>
      </c>
      <c r="D11" s="30">
        <v>1</v>
      </c>
      <c r="E11" s="11">
        <v>0</v>
      </c>
      <c r="F11" s="31">
        <f t="shared" si="0"/>
        <v>0</v>
      </c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ht="38.5" customHeight="1" x14ac:dyDescent="0.35">
      <c r="A12" s="27">
        <v>45814</v>
      </c>
      <c r="B12" s="28" t="s">
        <v>0</v>
      </c>
      <c r="C12" s="29" t="s">
        <v>194</v>
      </c>
      <c r="D12" s="30">
        <v>1</v>
      </c>
      <c r="E12" s="32">
        <v>4957.25</v>
      </c>
      <c r="F12" s="31">
        <f t="shared" si="0"/>
        <v>4957.25</v>
      </c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ht="38.5" customHeight="1" thickBot="1" x14ac:dyDescent="0.4">
      <c r="A13" s="33">
        <v>45844</v>
      </c>
      <c r="B13" s="34" t="s">
        <v>0</v>
      </c>
      <c r="C13" s="35" t="s">
        <v>195</v>
      </c>
      <c r="D13" s="30">
        <v>1</v>
      </c>
      <c r="E13" s="32">
        <v>4957.25</v>
      </c>
      <c r="F13" s="36">
        <f t="shared" ref="F13" si="1">+D13*E13</f>
        <v>4957.25</v>
      </c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26" ht="15" customHeight="1" thickBot="1" x14ac:dyDescent="0.4">
      <c r="A14" s="37"/>
      <c r="B14" s="38"/>
      <c r="C14" s="39" t="s">
        <v>78</v>
      </c>
      <c r="D14" s="40"/>
      <c r="E14" s="41"/>
      <c r="F14" s="42">
        <f>SUM(F7:F13)</f>
        <v>9914.5</v>
      </c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14.25" customHeight="1" x14ac:dyDescent="0.35">
      <c r="A15" s="16"/>
      <c r="B15" s="17"/>
      <c r="C15" s="43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5" customHeight="1" x14ac:dyDescent="0.35">
      <c r="A16" s="44"/>
      <c r="B16" s="45"/>
      <c r="C16" s="46" t="s">
        <v>79</v>
      </c>
      <c r="D16" s="47"/>
      <c r="E16" s="47"/>
      <c r="F16" s="48">
        <f>+F14</f>
        <v>9914.5</v>
      </c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ht="14.25" customHeight="1" x14ac:dyDescent="0.35">
      <c r="A17" s="49"/>
      <c r="B17" s="50"/>
      <c r="C17" s="51"/>
      <c r="D17" s="50"/>
      <c r="E17" s="50"/>
      <c r="F17" s="52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ht="15" customHeight="1" x14ac:dyDescent="0.35">
      <c r="A18" s="49"/>
      <c r="B18" s="50"/>
      <c r="C18" s="51" t="s">
        <v>1</v>
      </c>
      <c r="D18" s="50"/>
      <c r="E18" s="50"/>
      <c r="F18" s="52">
        <f>F16*0.21</f>
        <v>2082.0450000000001</v>
      </c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14.25" customHeight="1" x14ac:dyDescent="0.35">
      <c r="A19" s="49"/>
      <c r="B19" s="53"/>
      <c r="C19" s="54"/>
      <c r="D19" s="55"/>
      <c r="E19" s="56"/>
      <c r="F19" s="57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15" customHeight="1" thickBot="1" x14ac:dyDescent="0.4">
      <c r="A20" s="44"/>
      <c r="B20" s="45"/>
      <c r="C20" s="58" t="s">
        <v>80</v>
      </c>
      <c r="D20" s="59"/>
      <c r="E20" s="59"/>
      <c r="F20" s="60">
        <f>F16+F18</f>
        <v>11996.545</v>
      </c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14.25" customHeight="1" x14ac:dyDescent="0.35">
      <c r="A21" s="49"/>
      <c r="B21" s="61"/>
      <c r="C21" s="54"/>
      <c r="D21" s="62"/>
      <c r="E21" s="50"/>
      <c r="F21" s="50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ht="14.25" customHeight="1" x14ac:dyDescent="0.35">
      <c r="A22" s="49"/>
      <c r="B22" s="61"/>
      <c r="C22" s="63"/>
      <c r="D22" s="62"/>
      <c r="E22" s="50"/>
      <c r="F22" s="50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</row>
    <row r="23" spans="1:26" ht="14.25" customHeight="1" x14ac:dyDescent="0.35">
      <c r="A23" s="49"/>
      <c r="B23" s="64"/>
      <c r="C23" s="95" t="s">
        <v>21</v>
      </c>
      <c r="D23" s="95"/>
      <c r="E23" s="95"/>
      <c r="F23" s="50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</row>
    <row r="24" spans="1:26" ht="14.25" customHeight="1" x14ac:dyDescent="0.35">
      <c r="A24" s="65"/>
      <c r="B24" s="66"/>
      <c r="C24" s="95"/>
      <c r="D24" s="95"/>
      <c r="E24" s="95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14.25" customHeight="1" x14ac:dyDescent="0.35">
      <c r="A25" s="65"/>
      <c r="B25" s="66"/>
      <c r="C25" s="95"/>
      <c r="D25" s="95"/>
      <c r="E25" s="95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14.25" customHeight="1" x14ac:dyDescent="0.35">
      <c r="A26" s="65"/>
      <c r="B26" s="66"/>
      <c r="C26" s="95"/>
      <c r="D26" s="95"/>
      <c r="E26" s="95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14.25" customHeight="1" x14ac:dyDescent="0.35">
      <c r="A27" s="65"/>
      <c r="B27" s="66"/>
      <c r="C27" s="95"/>
      <c r="D27" s="95"/>
      <c r="E27" s="9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4.25" customHeight="1" x14ac:dyDescent="0.35">
      <c r="A28" s="65"/>
      <c r="B28" s="66"/>
      <c r="C28" s="67" t="s">
        <v>22</v>
      </c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26.25" customHeight="1" x14ac:dyDescent="0.35">
      <c r="A29" s="65"/>
      <c r="B29" s="66"/>
      <c r="C29" s="68" t="s">
        <v>24</v>
      </c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4.25" customHeight="1" x14ac:dyDescent="0.35">
      <c r="A30" s="65"/>
      <c r="B30" s="66"/>
      <c r="C30" s="72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4.25" customHeight="1" x14ac:dyDescent="0.35">
      <c r="A31" s="65"/>
      <c r="B31" s="66"/>
      <c r="C31" s="73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4.25" customHeight="1" x14ac:dyDescent="0.35">
      <c r="A32" s="65"/>
      <c r="B32" s="66"/>
      <c r="C32" s="73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4.25" customHeight="1" x14ac:dyDescent="0.35">
      <c r="A33" s="65"/>
      <c r="B33" s="66"/>
      <c r="C33" s="73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4.25" customHeight="1" x14ac:dyDescent="0.35">
      <c r="A34" s="65"/>
      <c r="B34" s="66"/>
      <c r="C34" s="73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4.25" customHeight="1" x14ac:dyDescent="0.35">
      <c r="A35" s="65"/>
      <c r="B35" s="66"/>
      <c r="C35" s="73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4.25" customHeight="1" x14ac:dyDescent="0.35">
      <c r="A36" s="65"/>
      <c r="B36" s="66"/>
      <c r="C36" s="73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4.25" customHeight="1" x14ac:dyDescent="0.35">
      <c r="A37" s="65"/>
      <c r="B37" s="66"/>
      <c r="C37" s="73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4.25" customHeight="1" x14ac:dyDescent="0.35">
      <c r="A38" s="65"/>
      <c r="B38" s="66"/>
      <c r="C38" s="73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4.25" customHeight="1" x14ac:dyDescent="0.35">
      <c r="A39" s="65"/>
      <c r="B39" s="66"/>
      <c r="C39" s="73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ht="14.25" customHeight="1" x14ac:dyDescent="0.35">
      <c r="A40" s="16"/>
      <c r="B40" s="17"/>
      <c r="C40" s="43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4.25" customHeight="1" x14ac:dyDescent="0.35">
      <c r="A41" s="16"/>
      <c r="B41" s="17"/>
      <c r="C41" s="4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4.25" customHeight="1" x14ac:dyDescent="0.35">
      <c r="A42" s="16"/>
      <c r="B42" s="17"/>
      <c r="C42" s="43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4.25" customHeight="1" x14ac:dyDescent="0.35">
      <c r="A43" s="16"/>
      <c r="B43" s="17"/>
      <c r="C43" s="43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4.25" customHeight="1" x14ac:dyDescent="0.35">
      <c r="A44" s="16"/>
      <c r="B44" s="17"/>
      <c r="C44" s="43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4.25" customHeight="1" x14ac:dyDescent="0.35">
      <c r="A45" s="16"/>
      <c r="B45" s="17"/>
      <c r="C45" s="43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4.25" customHeight="1" x14ac:dyDescent="0.35">
      <c r="A46" s="16"/>
      <c r="B46" s="17"/>
      <c r="C46" s="43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4.25" customHeight="1" x14ac:dyDescent="0.35">
      <c r="A47" s="16"/>
      <c r="B47" s="17"/>
      <c r="C47" s="43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4.25" customHeight="1" x14ac:dyDescent="0.35">
      <c r="A48" s="16"/>
      <c r="B48" s="17"/>
      <c r="C48" s="43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4.25" customHeight="1" x14ac:dyDescent="0.35">
      <c r="A49" s="16"/>
      <c r="B49" s="17"/>
      <c r="C49" s="43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4.25" customHeight="1" x14ac:dyDescent="0.35">
      <c r="A50" s="16"/>
      <c r="B50" s="17"/>
      <c r="C50" s="43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4.25" customHeight="1" x14ac:dyDescent="0.35">
      <c r="A51" s="16"/>
      <c r="B51" s="17"/>
      <c r="C51" s="43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25" customHeight="1" x14ac:dyDescent="0.35">
      <c r="A52" s="16"/>
      <c r="B52" s="17"/>
      <c r="C52" s="43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4.25" customHeight="1" x14ac:dyDescent="0.35">
      <c r="A53" s="16"/>
      <c r="B53" s="17"/>
      <c r="C53" s="43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4.25" customHeight="1" x14ac:dyDescent="0.35">
      <c r="A54" s="16"/>
      <c r="B54" s="17"/>
      <c r="C54" s="43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4.25" customHeight="1" x14ac:dyDescent="0.35">
      <c r="A55" s="16"/>
      <c r="B55" s="17"/>
      <c r="C55" s="43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4.25" customHeight="1" x14ac:dyDescent="0.35">
      <c r="A56" s="16"/>
      <c r="B56" s="17"/>
      <c r="C56" s="43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4.25" customHeight="1" x14ac:dyDescent="0.35">
      <c r="A57" s="16"/>
      <c r="B57" s="17"/>
      <c r="C57" s="43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4.25" customHeight="1" x14ac:dyDescent="0.35">
      <c r="A58" s="16"/>
      <c r="B58" s="17"/>
      <c r="C58" s="43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4.25" customHeight="1" x14ac:dyDescent="0.35">
      <c r="A59" s="16"/>
      <c r="B59" s="17"/>
      <c r="C59" s="43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25" customHeight="1" x14ac:dyDescent="0.35">
      <c r="A60" s="16"/>
      <c r="B60" s="17"/>
      <c r="C60" s="43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4.25" customHeight="1" x14ac:dyDescent="0.35">
      <c r="A61" s="16"/>
      <c r="B61" s="17"/>
      <c r="C61" s="43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4.25" customHeight="1" x14ac:dyDescent="0.35">
      <c r="A62" s="16"/>
      <c r="B62" s="17"/>
      <c r="C62" s="43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4.25" customHeight="1" x14ac:dyDescent="0.35">
      <c r="A63" s="16"/>
      <c r="B63" s="17"/>
      <c r="C63" s="43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4.25" customHeight="1" x14ac:dyDescent="0.35">
      <c r="A64" s="16"/>
      <c r="B64" s="17"/>
      <c r="C64" s="43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4.25" customHeight="1" x14ac:dyDescent="0.35">
      <c r="A65" s="16"/>
      <c r="B65" s="17"/>
      <c r="C65" s="43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4.25" customHeight="1" x14ac:dyDescent="0.35">
      <c r="A66" s="16"/>
      <c r="B66" s="17"/>
      <c r="C66" s="43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4.25" customHeight="1" x14ac:dyDescent="0.35">
      <c r="A67" s="16"/>
      <c r="B67" s="17"/>
      <c r="C67" s="43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4.25" customHeight="1" x14ac:dyDescent="0.35">
      <c r="A68" s="16"/>
      <c r="B68" s="17"/>
      <c r="C68" s="43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4.25" customHeight="1" x14ac:dyDescent="0.35">
      <c r="A69" s="16"/>
      <c r="B69" s="17"/>
      <c r="C69" s="43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4.25" customHeight="1" x14ac:dyDescent="0.35">
      <c r="A70" s="16"/>
      <c r="B70" s="17"/>
      <c r="C70" s="43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4.25" customHeight="1" x14ac:dyDescent="0.35">
      <c r="A71" s="16"/>
      <c r="B71" s="17"/>
      <c r="C71" s="43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4.25" customHeight="1" x14ac:dyDescent="0.35">
      <c r="A72" s="16"/>
      <c r="B72" s="17"/>
      <c r="C72" s="43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4.25" customHeight="1" x14ac:dyDescent="0.35">
      <c r="A73" s="16"/>
      <c r="B73" s="17"/>
      <c r="C73" s="43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4.25" customHeight="1" x14ac:dyDescent="0.35">
      <c r="A74" s="16"/>
      <c r="B74" s="17"/>
      <c r="C74" s="43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4.25" customHeight="1" x14ac:dyDescent="0.35">
      <c r="A75" s="16"/>
      <c r="B75" s="17"/>
      <c r="C75" s="4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4.25" customHeight="1" x14ac:dyDescent="0.35">
      <c r="A76" s="16"/>
      <c r="B76" s="17"/>
      <c r="C76" s="43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4.25" customHeight="1" x14ac:dyDescent="0.35">
      <c r="A77" s="16"/>
      <c r="B77" s="17"/>
      <c r="C77" s="43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4.25" customHeight="1" x14ac:dyDescent="0.35">
      <c r="A78" s="16"/>
      <c r="B78" s="17"/>
      <c r="C78" s="43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4.25" customHeight="1" x14ac:dyDescent="0.35">
      <c r="A79" s="16"/>
      <c r="B79" s="17"/>
      <c r="C79" s="43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4.25" customHeight="1" x14ac:dyDescent="0.35">
      <c r="A80" s="16"/>
      <c r="B80" s="17"/>
      <c r="C80" s="43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4.25" customHeight="1" x14ac:dyDescent="0.35">
      <c r="A81" s="16"/>
      <c r="B81" s="17"/>
      <c r="C81" s="43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4.25" customHeight="1" x14ac:dyDescent="0.35">
      <c r="A82" s="16"/>
      <c r="B82" s="17"/>
      <c r="C82" s="43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4.25" customHeight="1" x14ac:dyDescent="0.35">
      <c r="A83" s="16"/>
      <c r="B83" s="17"/>
      <c r="C83" s="43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4.25" customHeight="1" x14ac:dyDescent="0.35">
      <c r="A84" s="16"/>
      <c r="B84" s="17"/>
      <c r="C84" s="43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4.25" customHeight="1" x14ac:dyDescent="0.35">
      <c r="A85" s="16"/>
      <c r="B85" s="17"/>
      <c r="C85" s="43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4.25" customHeight="1" x14ac:dyDescent="0.35">
      <c r="A86" s="16"/>
      <c r="B86" s="17"/>
      <c r="C86" s="43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4.25" customHeight="1" x14ac:dyDescent="0.35">
      <c r="A87" s="16"/>
      <c r="B87" s="17"/>
      <c r="C87" s="43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4.25" customHeight="1" x14ac:dyDescent="0.35">
      <c r="A88" s="16"/>
      <c r="B88" s="17"/>
      <c r="C88" s="43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4.25" customHeight="1" x14ac:dyDescent="0.35">
      <c r="A89" s="16"/>
      <c r="B89" s="17"/>
      <c r="C89" s="43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4.25" customHeight="1" x14ac:dyDescent="0.35">
      <c r="A90" s="16"/>
      <c r="B90" s="17"/>
      <c r="C90" s="43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4.25" customHeight="1" x14ac:dyDescent="0.35">
      <c r="A91" s="16"/>
      <c r="B91" s="17"/>
      <c r="C91" s="43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4.25" customHeight="1" x14ac:dyDescent="0.35">
      <c r="A92" s="16"/>
      <c r="B92" s="17"/>
      <c r="C92" s="43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4.25" customHeight="1" x14ac:dyDescent="0.35">
      <c r="A93" s="16"/>
      <c r="B93" s="17"/>
      <c r="C93" s="43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4.25" customHeight="1" x14ac:dyDescent="0.35">
      <c r="A94" s="16"/>
      <c r="B94" s="17"/>
      <c r="C94" s="43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4.25" customHeight="1" x14ac:dyDescent="0.35">
      <c r="A95" s="16"/>
      <c r="B95" s="17"/>
      <c r="C95" s="43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4.25" customHeight="1" x14ac:dyDescent="0.35">
      <c r="A96" s="16"/>
      <c r="B96" s="17"/>
      <c r="C96" s="43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4.25" customHeight="1" x14ac:dyDescent="0.35">
      <c r="A97" s="16"/>
      <c r="B97" s="17"/>
      <c r="C97" s="43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4.25" customHeight="1" x14ac:dyDescent="0.35">
      <c r="A98" s="16"/>
      <c r="B98" s="17"/>
      <c r="C98" s="43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4.25" customHeight="1" x14ac:dyDescent="0.35">
      <c r="A99" s="16"/>
      <c r="B99" s="17"/>
      <c r="C99" s="43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4.25" customHeight="1" x14ac:dyDescent="0.35">
      <c r="A100" s="16"/>
      <c r="B100" s="17"/>
      <c r="C100" s="43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4.25" customHeight="1" x14ac:dyDescent="0.35">
      <c r="A101" s="16"/>
      <c r="B101" s="17"/>
      <c r="C101" s="43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4.25" customHeight="1" x14ac:dyDescent="0.35">
      <c r="A102" s="16"/>
      <c r="B102" s="17"/>
      <c r="C102" s="43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4.25" customHeight="1" x14ac:dyDescent="0.35">
      <c r="A103" s="16"/>
      <c r="B103" s="17"/>
      <c r="C103" s="43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4.25" customHeight="1" x14ac:dyDescent="0.35">
      <c r="A104" s="16"/>
      <c r="B104" s="17"/>
      <c r="C104" s="43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4.25" customHeight="1" x14ac:dyDescent="0.35">
      <c r="A105" s="16"/>
      <c r="B105" s="17"/>
      <c r="C105" s="43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4.25" customHeight="1" x14ac:dyDescent="0.35">
      <c r="A106" s="16"/>
      <c r="B106" s="17"/>
      <c r="C106" s="43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4.25" customHeight="1" x14ac:dyDescent="0.35">
      <c r="A107" s="16"/>
      <c r="B107" s="17"/>
      <c r="C107" s="43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4.25" customHeight="1" x14ac:dyDescent="0.35">
      <c r="A108" s="16"/>
      <c r="B108" s="17"/>
      <c r="C108" s="43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4.25" customHeight="1" x14ac:dyDescent="0.35">
      <c r="A109" s="16"/>
      <c r="B109" s="17"/>
      <c r="C109" s="43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4.25" customHeight="1" x14ac:dyDescent="0.35">
      <c r="A110" s="16"/>
      <c r="B110" s="17"/>
      <c r="C110" s="43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4.25" customHeight="1" x14ac:dyDescent="0.35">
      <c r="A111" s="16"/>
      <c r="B111" s="17"/>
      <c r="C111" s="43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4.25" customHeight="1" x14ac:dyDescent="0.35">
      <c r="A112" s="16"/>
      <c r="B112" s="17"/>
      <c r="C112" s="43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4.25" customHeight="1" x14ac:dyDescent="0.35">
      <c r="A113" s="16"/>
      <c r="B113" s="17"/>
      <c r="C113" s="43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4.25" customHeight="1" x14ac:dyDescent="0.35">
      <c r="A114" s="16"/>
      <c r="B114" s="17"/>
      <c r="C114" s="43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4.25" customHeight="1" x14ac:dyDescent="0.35">
      <c r="A115" s="16"/>
      <c r="B115" s="17"/>
      <c r="C115" s="43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4.25" customHeight="1" x14ac:dyDescent="0.35">
      <c r="A116" s="16"/>
      <c r="B116" s="17"/>
      <c r="C116" s="43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4.25" customHeight="1" x14ac:dyDescent="0.35">
      <c r="A117" s="16"/>
      <c r="B117" s="17"/>
      <c r="C117" s="43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4.25" customHeight="1" x14ac:dyDescent="0.35">
      <c r="A118" s="16"/>
      <c r="B118" s="17"/>
      <c r="C118" s="43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4.25" customHeight="1" x14ac:dyDescent="0.35">
      <c r="A119" s="16"/>
      <c r="B119" s="17"/>
      <c r="C119" s="43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4.25" customHeight="1" x14ac:dyDescent="0.35">
      <c r="A120" s="16"/>
      <c r="B120" s="17"/>
      <c r="C120" s="43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4.25" customHeight="1" x14ac:dyDescent="0.35">
      <c r="A121" s="16"/>
      <c r="B121" s="17"/>
      <c r="C121" s="43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4.25" customHeight="1" x14ac:dyDescent="0.35">
      <c r="A122" s="16"/>
      <c r="B122" s="17"/>
      <c r="C122" s="43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4.25" customHeight="1" x14ac:dyDescent="0.35">
      <c r="A123" s="16"/>
      <c r="B123" s="17"/>
      <c r="C123" s="43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4.25" customHeight="1" x14ac:dyDescent="0.35">
      <c r="A124" s="16"/>
      <c r="B124" s="17"/>
      <c r="C124" s="43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4.25" customHeight="1" x14ac:dyDescent="0.35">
      <c r="A125" s="16"/>
      <c r="B125" s="17"/>
      <c r="C125" s="43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4.25" customHeight="1" x14ac:dyDescent="0.35">
      <c r="A126" s="16"/>
      <c r="B126" s="17"/>
      <c r="C126" s="43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4.25" customHeight="1" x14ac:dyDescent="0.35">
      <c r="A127" s="16"/>
      <c r="B127" s="17"/>
      <c r="C127" s="43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4.25" customHeight="1" x14ac:dyDescent="0.35">
      <c r="A128" s="16"/>
      <c r="B128" s="17"/>
      <c r="C128" s="43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4.25" customHeight="1" x14ac:dyDescent="0.35">
      <c r="A129" s="16"/>
      <c r="B129" s="17"/>
      <c r="C129" s="43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4.25" customHeight="1" x14ac:dyDescent="0.35">
      <c r="A130" s="16"/>
      <c r="B130" s="17"/>
      <c r="C130" s="43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4.25" customHeight="1" x14ac:dyDescent="0.35">
      <c r="A131" s="16"/>
      <c r="B131" s="17"/>
      <c r="C131" s="43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4.25" customHeight="1" x14ac:dyDescent="0.35">
      <c r="A132" s="16"/>
      <c r="B132" s="17"/>
      <c r="C132" s="43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4.25" customHeight="1" x14ac:dyDescent="0.35">
      <c r="A133" s="16"/>
      <c r="B133" s="17"/>
      <c r="C133" s="43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4.25" customHeight="1" x14ac:dyDescent="0.35">
      <c r="A134" s="16"/>
      <c r="B134" s="17"/>
      <c r="C134" s="43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4.25" customHeight="1" x14ac:dyDescent="0.35">
      <c r="A135" s="16"/>
      <c r="B135" s="17"/>
      <c r="C135" s="43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4.25" customHeight="1" x14ac:dyDescent="0.35">
      <c r="A136" s="16"/>
      <c r="B136" s="17"/>
      <c r="C136" s="43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4.25" customHeight="1" x14ac:dyDescent="0.35">
      <c r="A137" s="16"/>
      <c r="B137" s="17"/>
      <c r="C137" s="43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4.25" customHeight="1" x14ac:dyDescent="0.35">
      <c r="A138" s="16"/>
      <c r="B138" s="17"/>
      <c r="C138" s="43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4.25" customHeight="1" x14ac:dyDescent="0.35">
      <c r="A139" s="16"/>
      <c r="B139" s="17"/>
      <c r="C139" s="43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4.25" customHeight="1" x14ac:dyDescent="0.35">
      <c r="A140" s="16"/>
      <c r="B140" s="17"/>
      <c r="C140" s="43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4.25" customHeight="1" x14ac:dyDescent="0.35">
      <c r="A141" s="16"/>
      <c r="B141" s="17"/>
      <c r="C141" s="43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4.25" customHeight="1" x14ac:dyDescent="0.35">
      <c r="A142" s="16"/>
      <c r="B142" s="17"/>
      <c r="C142" s="43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4.25" customHeight="1" x14ac:dyDescent="0.35">
      <c r="A143" s="16"/>
      <c r="B143" s="17"/>
      <c r="C143" s="43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4.25" customHeight="1" x14ac:dyDescent="0.35">
      <c r="A144" s="16"/>
      <c r="B144" s="17"/>
      <c r="C144" s="43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4.25" customHeight="1" x14ac:dyDescent="0.35">
      <c r="A145" s="16"/>
      <c r="B145" s="17"/>
      <c r="C145" s="43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4.25" customHeight="1" x14ac:dyDescent="0.35">
      <c r="A146" s="16"/>
      <c r="B146" s="17"/>
      <c r="C146" s="43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4.25" customHeight="1" x14ac:dyDescent="0.35">
      <c r="A147" s="16"/>
      <c r="B147" s="17"/>
      <c r="C147" s="43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4.25" customHeight="1" x14ac:dyDescent="0.35">
      <c r="A148" s="16"/>
      <c r="B148" s="17"/>
      <c r="C148" s="43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4.25" customHeight="1" x14ac:dyDescent="0.35">
      <c r="A149" s="16"/>
      <c r="B149" s="17"/>
      <c r="C149" s="43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4.25" customHeight="1" x14ac:dyDescent="0.35">
      <c r="A150" s="16"/>
      <c r="B150" s="17"/>
      <c r="C150" s="43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4.25" customHeight="1" x14ac:dyDescent="0.35">
      <c r="A151" s="16"/>
      <c r="B151" s="17"/>
      <c r="C151" s="43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4.25" customHeight="1" x14ac:dyDescent="0.35">
      <c r="A152" s="16"/>
      <c r="B152" s="17"/>
      <c r="C152" s="43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4.25" customHeight="1" x14ac:dyDescent="0.35">
      <c r="A153" s="16"/>
      <c r="B153" s="17"/>
      <c r="C153" s="43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4.25" customHeight="1" x14ac:dyDescent="0.35">
      <c r="A154" s="16"/>
      <c r="B154" s="17"/>
      <c r="C154" s="43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4.25" customHeight="1" x14ac:dyDescent="0.35">
      <c r="A155" s="16"/>
      <c r="B155" s="17"/>
      <c r="C155" s="43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4.25" customHeight="1" x14ac:dyDescent="0.35">
      <c r="A156" s="16"/>
      <c r="B156" s="17"/>
      <c r="C156" s="43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4.25" customHeight="1" x14ac:dyDescent="0.35">
      <c r="A157" s="16"/>
      <c r="B157" s="17"/>
      <c r="C157" s="43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4.25" customHeight="1" x14ac:dyDescent="0.35">
      <c r="A158" s="16"/>
      <c r="B158" s="17"/>
      <c r="C158" s="43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4.25" customHeight="1" x14ac:dyDescent="0.35">
      <c r="A159" s="16"/>
      <c r="B159" s="17"/>
      <c r="C159" s="43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4.25" customHeight="1" x14ac:dyDescent="0.35">
      <c r="A160" s="16"/>
      <c r="B160" s="17"/>
      <c r="C160" s="43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4.25" customHeight="1" x14ac:dyDescent="0.35">
      <c r="A161" s="16"/>
      <c r="B161" s="17"/>
      <c r="C161" s="43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4.25" customHeight="1" x14ac:dyDescent="0.35">
      <c r="A162" s="16"/>
      <c r="B162" s="17"/>
      <c r="C162" s="43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4.25" customHeight="1" x14ac:dyDescent="0.35">
      <c r="A163" s="16"/>
      <c r="B163" s="17"/>
      <c r="C163" s="43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4.25" customHeight="1" x14ac:dyDescent="0.35">
      <c r="A164" s="16"/>
      <c r="B164" s="17"/>
      <c r="C164" s="43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4.25" customHeight="1" x14ac:dyDescent="0.35">
      <c r="A165" s="16"/>
      <c r="B165" s="17"/>
      <c r="C165" s="43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4.25" customHeight="1" x14ac:dyDescent="0.35">
      <c r="A166" s="16"/>
      <c r="B166" s="17"/>
      <c r="C166" s="43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4.25" customHeight="1" x14ac:dyDescent="0.35">
      <c r="A167" s="16"/>
      <c r="B167" s="17"/>
      <c r="C167" s="43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4.25" customHeight="1" x14ac:dyDescent="0.35">
      <c r="A168" s="16"/>
      <c r="B168" s="17"/>
      <c r="C168" s="43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4.25" customHeight="1" x14ac:dyDescent="0.35">
      <c r="A169" s="16"/>
      <c r="B169" s="17"/>
      <c r="C169" s="43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4.25" customHeight="1" x14ac:dyDescent="0.35">
      <c r="A170" s="16"/>
      <c r="B170" s="17"/>
      <c r="C170" s="43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4.25" customHeight="1" x14ac:dyDescent="0.35">
      <c r="A171" s="16"/>
      <c r="B171" s="17"/>
      <c r="C171" s="43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4.25" customHeight="1" x14ac:dyDescent="0.35">
      <c r="A172" s="16"/>
      <c r="B172" s="17"/>
      <c r="C172" s="43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4.25" customHeight="1" x14ac:dyDescent="0.35">
      <c r="A173" s="16"/>
      <c r="B173" s="17"/>
      <c r="C173" s="43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4.25" customHeight="1" x14ac:dyDescent="0.35">
      <c r="A174" s="16"/>
      <c r="B174" s="17"/>
      <c r="C174" s="43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4.25" customHeight="1" x14ac:dyDescent="0.35">
      <c r="A175" s="16"/>
      <c r="B175" s="17"/>
      <c r="C175" s="43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4.25" customHeight="1" x14ac:dyDescent="0.35">
      <c r="A176" s="16"/>
      <c r="B176" s="17"/>
      <c r="C176" s="43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4.25" customHeight="1" x14ac:dyDescent="0.35">
      <c r="A177" s="16"/>
      <c r="B177" s="17"/>
      <c r="C177" s="43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4.25" customHeight="1" x14ac:dyDescent="0.35">
      <c r="A178" s="16"/>
      <c r="B178" s="17"/>
      <c r="C178" s="43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4.25" customHeight="1" x14ac:dyDescent="0.35">
      <c r="A179" s="16"/>
      <c r="B179" s="17"/>
      <c r="C179" s="43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4.25" customHeight="1" x14ac:dyDescent="0.35">
      <c r="A180" s="16"/>
      <c r="B180" s="17"/>
      <c r="C180" s="43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4.25" customHeight="1" x14ac:dyDescent="0.35">
      <c r="A181" s="16"/>
      <c r="B181" s="17"/>
      <c r="C181" s="43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4.25" customHeight="1" x14ac:dyDescent="0.35">
      <c r="A182" s="16"/>
      <c r="B182" s="17"/>
      <c r="C182" s="43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4.25" customHeight="1" x14ac:dyDescent="0.35">
      <c r="A183" s="16"/>
      <c r="B183" s="17"/>
      <c r="C183" s="43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4.25" customHeight="1" x14ac:dyDescent="0.35">
      <c r="A184" s="16"/>
      <c r="B184" s="17"/>
      <c r="C184" s="43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4.25" customHeight="1" x14ac:dyDescent="0.35">
      <c r="A185" s="16"/>
      <c r="B185" s="17"/>
      <c r="C185" s="43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4.25" customHeight="1" x14ac:dyDescent="0.35">
      <c r="A186" s="16"/>
      <c r="B186" s="17"/>
      <c r="C186" s="43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4.25" customHeight="1" x14ac:dyDescent="0.35">
      <c r="A187" s="16"/>
      <c r="B187" s="17"/>
      <c r="C187" s="43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4.25" customHeight="1" x14ac:dyDescent="0.35">
      <c r="A188" s="16"/>
      <c r="B188" s="17"/>
      <c r="C188" s="43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4.25" customHeight="1" x14ac:dyDescent="0.35">
      <c r="A189" s="16"/>
      <c r="B189" s="17"/>
      <c r="C189" s="43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4.25" customHeight="1" x14ac:dyDescent="0.35">
      <c r="A190" s="16"/>
      <c r="B190" s="17"/>
      <c r="C190" s="43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4.25" customHeight="1" x14ac:dyDescent="0.35">
      <c r="A191" s="16"/>
      <c r="B191" s="17"/>
      <c r="C191" s="43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4.25" customHeight="1" x14ac:dyDescent="0.35">
      <c r="A192" s="16"/>
      <c r="B192" s="17"/>
      <c r="C192" s="43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4.25" customHeight="1" x14ac:dyDescent="0.35">
      <c r="A193" s="16"/>
      <c r="B193" s="17"/>
      <c r="C193" s="43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4.25" customHeight="1" x14ac:dyDescent="0.35">
      <c r="A194" s="16"/>
      <c r="B194" s="17"/>
      <c r="C194" s="43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4.25" customHeight="1" x14ac:dyDescent="0.35">
      <c r="A195" s="16"/>
      <c r="B195" s="17"/>
      <c r="C195" s="43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4.25" customHeight="1" x14ac:dyDescent="0.35">
      <c r="A196" s="16"/>
      <c r="B196" s="17"/>
      <c r="C196" s="43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4.25" customHeight="1" x14ac:dyDescent="0.35">
      <c r="A197" s="16"/>
      <c r="B197" s="17"/>
      <c r="C197" s="43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4.25" customHeight="1" x14ac:dyDescent="0.35">
      <c r="A198" s="16"/>
      <c r="B198" s="17"/>
      <c r="C198" s="43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4.25" customHeight="1" x14ac:dyDescent="0.35">
      <c r="A199" s="16"/>
      <c r="B199" s="17"/>
      <c r="C199" s="43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4.25" customHeight="1" x14ac:dyDescent="0.35">
      <c r="A200" s="16"/>
      <c r="B200" s="17"/>
      <c r="C200" s="43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4.25" customHeight="1" x14ac:dyDescent="0.35">
      <c r="A201" s="16"/>
      <c r="B201" s="17"/>
      <c r="C201" s="43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4.25" customHeight="1" x14ac:dyDescent="0.35">
      <c r="A202" s="16"/>
      <c r="B202" s="17"/>
      <c r="C202" s="43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4.25" customHeight="1" x14ac:dyDescent="0.35">
      <c r="A203" s="16"/>
      <c r="B203" s="17"/>
      <c r="C203" s="43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4.25" customHeight="1" x14ac:dyDescent="0.35">
      <c r="A204" s="16"/>
      <c r="B204" s="17"/>
      <c r="C204" s="43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4.25" customHeight="1" x14ac:dyDescent="0.35">
      <c r="A205" s="16"/>
      <c r="B205" s="17"/>
      <c r="C205" s="43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4.25" customHeight="1" x14ac:dyDescent="0.35">
      <c r="A206" s="16"/>
      <c r="B206" s="17"/>
      <c r="C206" s="43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4.25" customHeight="1" x14ac:dyDescent="0.35">
      <c r="A207" s="16"/>
      <c r="B207" s="17"/>
      <c r="C207" s="43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4.25" customHeight="1" x14ac:dyDescent="0.35">
      <c r="A208" s="16"/>
      <c r="B208" s="17"/>
      <c r="C208" s="43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4.25" customHeight="1" x14ac:dyDescent="0.35">
      <c r="A209" s="16"/>
      <c r="B209" s="17"/>
      <c r="C209" s="43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4.25" customHeight="1" x14ac:dyDescent="0.35">
      <c r="A210" s="16"/>
      <c r="B210" s="17"/>
      <c r="C210" s="43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4.25" customHeight="1" x14ac:dyDescent="0.35">
      <c r="A211" s="16"/>
      <c r="B211" s="17"/>
      <c r="C211" s="43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4.25" customHeight="1" x14ac:dyDescent="0.35">
      <c r="A212" s="16"/>
      <c r="B212" s="17"/>
      <c r="C212" s="43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4.25" customHeight="1" x14ac:dyDescent="0.35">
      <c r="A213" s="16"/>
      <c r="B213" s="17"/>
      <c r="C213" s="43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4.25" customHeight="1" x14ac:dyDescent="0.35">
      <c r="A214" s="16"/>
      <c r="B214" s="17"/>
      <c r="C214" s="43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4.25" customHeight="1" x14ac:dyDescent="0.35">
      <c r="A215" s="16"/>
      <c r="B215" s="17"/>
      <c r="C215" s="43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4.25" customHeight="1" x14ac:dyDescent="0.35">
      <c r="A216" s="16"/>
      <c r="B216" s="17"/>
      <c r="C216" s="43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4.25" customHeight="1" x14ac:dyDescent="0.35">
      <c r="A217" s="16"/>
      <c r="B217" s="17"/>
      <c r="C217" s="43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4.25" customHeight="1" x14ac:dyDescent="0.35">
      <c r="A218" s="16"/>
      <c r="B218" s="17"/>
      <c r="C218" s="43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4.25" customHeight="1" x14ac:dyDescent="0.35">
      <c r="A219" s="16"/>
      <c r="B219" s="17"/>
      <c r="C219" s="43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4.25" customHeight="1" x14ac:dyDescent="0.35">
      <c r="A220" s="16"/>
      <c r="B220" s="17"/>
      <c r="C220" s="43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4.25" customHeight="1" x14ac:dyDescent="0.35">
      <c r="A221" s="16"/>
      <c r="B221" s="17"/>
      <c r="C221" s="43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4.25" customHeight="1" x14ac:dyDescent="0.35">
      <c r="A222" s="16"/>
      <c r="B222" s="17"/>
      <c r="C222" s="43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4.25" customHeight="1" x14ac:dyDescent="0.35">
      <c r="A223" s="16"/>
      <c r="B223" s="17"/>
      <c r="C223" s="43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4.25" customHeight="1" x14ac:dyDescent="0.35">
      <c r="A224" s="16"/>
      <c r="B224" s="17"/>
      <c r="C224" s="43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4.25" customHeight="1" x14ac:dyDescent="0.35">
      <c r="A225" s="16"/>
      <c r="B225" s="17"/>
      <c r="C225" s="43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4.25" customHeight="1" x14ac:dyDescent="0.35">
      <c r="A226" s="16"/>
      <c r="B226" s="17"/>
      <c r="C226" s="43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4.25" customHeight="1" x14ac:dyDescent="0.35">
      <c r="A227" s="16"/>
      <c r="B227" s="17"/>
      <c r="C227" s="43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4.25" customHeight="1" x14ac:dyDescent="0.35">
      <c r="A228" s="16"/>
      <c r="B228" s="17"/>
      <c r="C228" s="43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4.25" customHeight="1" x14ac:dyDescent="0.35">
      <c r="A229" s="16"/>
      <c r="B229" s="17"/>
      <c r="C229" s="43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4.25" customHeight="1" x14ac:dyDescent="0.35">
      <c r="A230" s="16"/>
      <c r="B230" s="17"/>
      <c r="C230" s="43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4.25" customHeight="1" x14ac:dyDescent="0.35">
      <c r="A231" s="16"/>
      <c r="B231" s="17"/>
      <c r="C231" s="43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4.25" customHeight="1" x14ac:dyDescent="0.35">
      <c r="A232" s="16"/>
      <c r="B232" s="17"/>
      <c r="C232" s="43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4.25" customHeight="1" x14ac:dyDescent="0.35">
      <c r="A233" s="16"/>
      <c r="B233" s="17"/>
      <c r="C233" s="43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4.25" customHeight="1" x14ac:dyDescent="0.35">
      <c r="A234" s="16"/>
      <c r="B234" s="17"/>
      <c r="C234" s="43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4.25" customHeight="1" x14ac:dyDescent="0.35">
      <c r="A235" s="16"/>
      <c r="B235" s="17"/>
      <c r="C235" s="43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4.25" customHeight="1" x14ac:dyDescent="0.35">
      <c r="A236" s="16"/>
      <c r="B236" s="17"/>
      <c r="C236" s="43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4.25" customHeight="1" x14ac:dyDescent="0.35">
      <c r="A237" s="16"/>
      <c r="B237" s="17"/>
      <c r="C237" s="43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4.25" customHeight="1" x14ac:dyDescent="0.35">
      <c r="A238" s="16"/>
      <c r="B238" s="17"/>
      <c r="C238" s="43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4.25" customHeight="1" x14ac:dyDescent="0.35">
      <c r="A239" s="16"/>
      <c r="B239" s="17"/>
      <c r="C239" s="43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4.25" customHeight="1" x14ac:dyDescent="0.35">
      <c r="A240" s="16"/>
      <c r="B240" s="17"/>
      <c r="C240" s="43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4.25" customHeight="1" x14ac:dyDescent="0.35">
      <c r="A241" s="16"/>
      <c r="B241" s="17"/>
      <c r="C241" s="43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4.25" customHeight="1" x14ac:dyDescent="0.35">
      <c r="A242" s="16"/>
      <c r="B242" s="17"/>
      <c r="C242" s="43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4.25" customHeight="1" x14ac:dyDescent="0.35">
      <c r="A243" s="16"/>
      <c r="B243" s="17"/>
      <c r="C243" s="43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4.25" customHeight="1" x14ac:dyDescent="0.35">
      <c r="A244" s="16"/>
      <c r="B244" s="17"/>
      <c r="C244" s="43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4.25" customHeight="1" x14ac:dyDescent="0.35">
      <c r="A245" s="16"/>
      <c r="B245" s="17"/>
      <c r="C245" s="43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4.25" customHeight="1" x14ac:dyDescent="0.35">
      <c r="A246" s="16"/>
      <c r="B246" s="17"/>
      <c r="C246" s="43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4.25" customHeight="1" x14ac:dyDescent="0.35">
      <c r="A247" s="16"/>
      <c r="B247" s="17"/>
      <c r="C247" s="43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4.25" customHeight="1" x14ac:dyDescent="0.35">
      <c r="A248" s="16"/>
      <c r="B248" s="17"/>
      <c r="C248" s="43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4.25" customHeight="1" x14ac:dyDescent="0.35">
      <c r="A249" s="16"/>
      <c r="B249" s="17"/>
      <c r="C249" s="43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4.25" customHeight="1" x14ac:dyDescent="0.35">
      <c r="A250" s="16"/>
      <c r="B250" s="17"/>
      <c r="C250" s="43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4.25" customHeight="1" x14ac:dyDescent="0.35">
      <c r="A251" s="16"/>
      <c r="B251" s="17"/>
      <c r="C251" s="43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4.25" customHeight="1" x14ac:dyDescent="0.35">
      <c r="A252" s="16"/>
      <c r="B252" s="17"/>
      <c r="C252" s="43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4.25" customHeight="1" x14ac:dyDescent="0.35">
      <c r="A253" s="16"/>
      <c r="B253" s="17"/>
      <c r="C253" s="43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4.25" customHeight="1" x14ac:dyDescent="0.35">
      <c r="A254" s="16"/>
      <c r="B254" s="17"/>
      <c r="C254" s="43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4.25" customHeight="1" x14ac:dyDescent="0.35">
      <c r="A255" s="16"/>
      <c r="B255" s="17"/>
      <c r="C255" s="43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4.25" customHeight="1" x14ac:dyDescent="0.35">
      <c r="A256" s="16"/>
      <c r="B256" s="17"/>
      <c r="C256" s="43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4.25" customHeight="1" x14ac:dyDescent="0.35">
      <c r="A257" s="16"/>
      <c r="B257" s="17"/>
      <c r="C257" s="43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4.25" customHeight="1" x14ac:dyDescent="0.35">
      <c r="A258" s="16"/>
      <c r="B258" s="17"/>
      <c r="C258" s="43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4.25" customHeight="1" x14ac:dyDescent="0.35">
      <c r="A259" s="16"/>
      <c r="B259" s="17"/>
      <c r="C259" s="43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4.25" customHeight="1" x14ac:dyDescent="0.35">
      <c r="A260" s="16"/>
      <c r="B260" s="17"/>
      <c r="C260" s="43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4.25" customHeight="1" x14ac:dyDescent="0.35">
      <c r="A261" s="16"/>
      <c r="B261" s="17"/>
      <c r="C261" s="43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4.25" customHeight="1" x14ac:dyDescent="0.35">
      <c r="A262" s="16"/>
      <c r="B262" s="17"/>
      <c r="C262" s="43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4.25" customHeight="1" x14ac:dyDescent="0.35">
      <c r="A263" s="16"/>
      <c r="B263" s="17"/>
      <c r="C263" s="43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4.25" customHeight="1" x14ac:dyDescent="0.35">
      <c r="A264" s="16"/>
      <c r="B264" s="17"/>
      <c r="C264" s="43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4.25" customHeight="1" x14ac:dyDescent="0.35">
      <c r="A265" s="16"/>
      <c r="B265" s="17"/>
      <c r="C265" s="43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4.25" customHeight="1" x14ac:dyDescent="0.35">
      <c r="A266" s="16"/>
      <c r="B266" s="17"/>
      <c r="C266" s="43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4.25" customHeight="1" x14ac:dyDescent="0.35">
      <c r="A267" s="16"/>
      <c r="B267" s="17"/>
      <c r="C267" s="43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4.25" customHeight="1" x14ac:dyDescent="0.35">
      <c r="A268" s="16"/>
      <c r="B268" s="17"/>
      <c r="C268" s="43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4.25" customHeight="1" x14ac:dyDescent="0.35">
      <c r="A269" s="16"/>
      <c r="B269" s="17"/>
      <c r="C269" s="43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4.25" customHeight="1" x14ac:dyDescent="0.35">
      <c r="A270" s="16"/>
      <c r="B270" s="17"/>
      <c r="C270" s="43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4.25" customHeight="1" x14ac:dyDescent="0.35">
      <c r="A271" s="16"/>
      <c r="B271" s="17"/>
      <c r="C271" s="43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4.25" customHeight="1" x14ac:dyDescent="0.35">
      <c r="A272" s="16"/>
      <c r="B272" s="17"/>
      <c r="C272" s="43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4.25" customHeight="1" x14ac:dyDescent="0.35">
      <c r="A273" s="16"/>
      <c r="B273" s="17"/>
      <c r="C273" s="43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4.25" customHeight="1" x14ac:dyDescent="0.35">
      <c r="A274" s="16"/>
      <c r="B274" s="17"/>
      <c r="C274" s="43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4.25" customHeight="1" x14ac:dyDescent="0.35">
      <c r="A275" s="16"/>
      <c r="B275" s="17"/>
      <c r="C275" s="43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4.25" customHeight="1" x14ac:dyDescent="0.35">
      <c r="A276" s="16"/>
      <c r="B276" s="17"/>
      <c r="C276" s="43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4.25" customHeight="1" x14ac:dyDescent="0.35">
      <c r="A277" s="16"/>
      <c r="B277" s="17"/>
      <c r="C277" s="43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4.25" customHeight="1" x14ac:dyDescent="0.35">
      <c r="A278" s="16"/>
      <c r="B278" s="17"/>
      <c r="C278" s="43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4.25" customHeight="1" x14ac:dyDescent="0.35">
      <c r="A279" s="16"/>
      <c r="B279" s="17"/>
      <c r="C279" s="43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4.25" customHeight="1" x14ac:dyDescent="0.35">
      <c r="A280" s="16"/>
      <c r="B280" s="17"/>
      <c r="C280" s="43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4.25" customHeight="1" x14ac:dyDescent="0.35">
      <c r="A281" s="16"/>
      <c r="B281" s="17"/>
      <c r="C281" s="43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4.25" customHeight="1" x14ac:dyDescent="0.35">
      <c r="A282" s="16"/>
      <c r="B282" s="17"/>
      <c r="C282" s="43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4.25" customHeight="1" x14ac:dyDescent="0.35">
      <c r="A283" s="16"/>
      <c r="B283" s="17"/>
      <c r="C283" s="43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4.25" customHeight="1" x14ac:dyDescent="0.35">
      <c r="A284" s="16"/>
      <c r="B284" s="17"/>
      <c r="C284" s="43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4.25" customHeight="1" x14ac:dyDescent="0.35">
      <c r="A285" s="16"/>
      <c r="B285" s="17"/>
      <c r="C285" s="43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4.25" customHeight="1" x14ac:dyDescent="0.35">
      <c r="A286" s="16"/>
      <c r="B286" s="17"/>
      <c r="C286" s="43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4.25" customHeight="1" x14ac:dyDescent="0.35">
      <c r="A287" s="16"/>
      <c r="B287" s="17"/>
      <c r="C287" s="43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4.25" customHeight="1" x14ac:dyDescent="0.35">
      <c r="A288" s="16"/>
      <c r="B288" s="17"/>
      <c r="C288" s="43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4.25" customHeight="1" x14ac:dyDescent="0.35">
      <c r="A289" s="16"/>
      <c r="B289" s="17"/>
      <c r="C289" s="43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4.25" customHeight="1" x14ac:dyDescent="0.35">
      <c r="A290" s="16"/>
      <c r="B290" s="17"/>
      <c r="C290" s="43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4.25" customHeight="1" x14ac:dyDescent="0.35">
      <c r="A291" s="16"/>
      <c r="B291" s="17"/>
      <c r="C291" s="43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4.25" customHeight="1" x14ac:dyDescent="0.35">
      <c r="A292" s="16"/>
      <c r="B292" s="17"/>
      <c r="C292" s="43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4.25" customHeight="1" x14ac:dyDescent="0.35">
      <c r="A293" s="16"/>
      <c r="B293" s="17"/>
      <c r="C293" s="43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4.25" customHeight="1" x14ac:dyDescent="0.35">
      <c r="A294" s="16"/>
      <c r="B294" s="17"/>
      <c r="C294" s="43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4.25" customHeight="1" x14ac:dyDescent="0.35">
      <c r="A295" s="16"/>
      <c r="B295" s="17"/>
      <c r="C295" s="43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4.25" customHeight="1" x14ac:dyDescent="0.35">
      <c r="A296" s="16"/>
      <c r="B296" s="17"/>
      <c r="C296" s="43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4.25" customHeight="1" x14ac:dyDescent="0.35">
      <c r="A297" s="16"/>
      <c r="B297" s="17"/>
      <c r="C297" s="43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4.25" customHeight="1" x14ac:dyDescent="0.35">
      <c r="A298" s="16"/>
      <c r="B298" s="17"/>
      <c r="C298" s="43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4.25" customHeight="1" x14ac:dyDescent="0.35">
      <c r="A299" s="16"/>
      <c r="B299" s="17"/>
      <c r="C299" s="43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4.25" customHeight="1" x14ac:dyDescent="0.35">
      <c r="A300" s="16"/>
      <c r="B300" s="17"/>
      <c r="C300" s="43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4.25" customHeight="1" x14ac:dyDescent="0.35">
      <c r="A301" s="16"/>
      <c r="B301" s="17"/>
      <c r="C301" s="43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4.25" customHeight="1" x14ac:dyDescent="0.35">
      <c r="A302" s="16"/>
      <c r="B302" s="17"/>
      <c r="C302" s="43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4.25" customHeight="1" x14ac:dyDescent="0.35">
      <c r="A303" s="16"/>
      <c r="B303" s="17"/>
      <c r="C303" s="43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4.25" customHeight="1" x14ac:dyDescent="0.35">
      <c r="A304" s="16"/>
      <c r="B304" s="17"/>
      <c r="C304" s="43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4.25" customHeight="1" x14ac:dyDescent="0.35">
      <c r="A305" s="16"/>
      <c r="B305" s="17"/>
      <c r="C305" s="43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4.25" customHeight="1" x14ac:dyDescent="0.35">
      <c r="A306" s="16"/>
      <c r="B306" s="17"/>
      <c r="C306" s="43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4.25" customHeight="1" x14ac:dyDescent="0.35">
      <c r="A307" s="16"/>
      <c r="B307" s="17"/>
      <c r="C307" s="43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4.25" customHeight="1" x14ac:dyDescent="0.35">
      <c r="A308" s="16"/>
      <c r="B308" s="17"/>
      <c r="C308" s="43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4.25" customHeight="1" x14ac:dyDescent="0.35">
      <c r="A309" s="16"/>
      <c r="B309" s="17"/>
      <c r="C309" s="43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4.25" customHeight="1" x14ac:dyDescent="0.35">
      <c r="A310" s="16"/>
      <c r="B310" s="17"/>
      <c r="C310" s="43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4.25" customHeight="1" x14ac:dyDescent="0.35">
      <c r="A311" s="16"/>
      <c r="B311" s="17"/>
      <c r="C311" s="43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4.25" customHeight="1" x14ac:dyDescent="0.35">
      <c r="A312" s="16"/>
      <c r="B312" s="17"/>
      <c r="C312" s="43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4.25" customHeight="1" x14ac:dyDescent="0.35">
      <c r="A313" s="16"/>
      <c r="B313" s="17"/>
      <c r="C313" s="43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4.25" customHeight="1" x14ac:dyDescent="0.35">
      <c r="A314" s="16"/>
      <c r="B314" s="17"/>
      <c r="C314" s="43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4.25" customHeight="1" x14ac:dyDescent="0.35">
      <c r="A315" s="16"/>
      <c r="B315" s="17"/>
      <c r="C315" s="43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4.25" customHeight="1" x14ac:dyDescent="0.35">
      <c r="A316" s="16"/>
      <c r="B316" s="17"/>
      <c r="C316" s="43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4.25" customHeight="1" x14ac:dyDescent="0.35">
      <c r="A317" s="16"/>
      <c r="B317" s="17"/>
      <c r="C317" s="43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4.25" customHeight="1" x14ac:dyDescent="0.35">
      <c r="A318" s="16"/>
      <c r="B318" s="17"/>
      <c r="C318" s="43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4.25" customHeight="1" x14ac:dyDescent="0.35">
      <c r="A319" s="16"/>
      <c r="B319" s="17"/>
      <c r="C319" s="43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4.25" customHeight="1" x14ac:dyDescent="0.35">
      <c r="A320" s="16"/>
      <c r="B320" s="17"/>
      <c r="C320" s="43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4.25" customHeight="1" x14ac:dyDescent="0.35">
      <c r="A321" s="16"/>
      <c r="B321" s="17"/>
      <c r="C321" s="43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4.25" customHeight="1" x14ac:dyDescent="0.35">
      <c r="A322" s="16"/>
      <c r="B322" s="17"/>
      <c r="C322" s="43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4.25" customHeight="1" x14ac:dyDescent="0.35">
      <c r="A323" s="16"/>
      <c r="B323" s="17"/>
      <c r="C323" s="43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4.25" customHeight="1" x14ac:dyDescent="0.35">
      <c r="A324" s="16"/>
      <c r="B324" s="17"/>
      <c r="C324" s="43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4.25" customHeight="1" x14ac:dyDescent="0.35">
      <c r="A325" s="16"/>
      <c r="B325" s="17"/>
      <c r="C325" s="43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4.25" customHeight="1" x14ac:dyDescent="0.35">
      <c r="A326" s="16"/>
      <c r="B326" s="17"/>
      <c r="C326" s="43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4.25" customHeight="1" x14ac:dyDescent="0.35">
      <c r="A327" s="16"/>
      <c r="B327" s="17"/>
      <c r="C327" s="43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4.25" customHeight="1" x14ac:dyDescent="0.35">
      <c r="A328" s="16"/>
      <c r="B328" s="17"/>
      <c r="C328" s="43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4.25" customHeight="1" x14ac:dyDescent="0.35">
      <c r="A329" s="16"/>
      <c r="B329" s="17"/>
      <c r="C329" s="43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4.25" customHeight="1" x14ac:dyDescent="0.35">
      <c r="A330" s="16"/>
      <c r="B330" s="17"/>
      <c r="C330" s="43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4.25" customHeight="1" x14ac:dyDescent="0.35">
      <c r="A331" s="16"/>
      <c r="B331" s="17"/>
      <c r="C331" s="43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4.25" customHeight="1" x14ac:dyDescent="0.35">
      <c r="A332" s="16"/>
      <c r="B332" s="17"/>
      <c r="C332" s="43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4.25" customHeight="1" x14ac:dyDescent="0.35">
      <c r="A333" s="16"/>
      <c r="B333" s="17"/>
      <c r="C333" s="43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4.25" customHeight="1" x14ac:dyDescent="0.35">
      <c r="A334" s="16"/>
      <c r="B334" s="17"/>
      <c r="C334" s="43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4.25" customHeight="1" x14ac:dyDescent="0.35">
      <c r="A335" s="16"/>
      <c r="B335" s="17"/>
      <c r="C335" s="43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4.25" customHeight="1" x14ac:dyDescent="0.35">
      <c r="A336" s="16"/>
      <c r="B336" s="17"/>
      <c r="C336" s="43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4.25" customHeight="1" x14ac:dyDescent="0.35">
      <c r="A337" s="16"/>
      <c r="B337" s="17"/>
      <c r="C337" s="43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4.25" customHeight="1" x14ac:dyDescent="0.35">
      <c r="A338" s="16"/>
      <c r="B338" s="17"/>
      <c r="C338" s="43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4.25" customHeight="1" x14ac:dyDescent="0.35">
      <c r="A339" s="16"/>
      <c r="B339" s="17"/>
      <c r="C339" s="43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4.25" customHeight="1" x14ac:dyDescent="0.35">
      <c r="A340" s="16"/>
      <c r="B340" s="17"/>
      <c r="C340" s="43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4.25" customHeight="1" x14ac:dyDescent="0.35">
      <c r="A341" s="16"/>
      <c r="B341" s="17"/>
      <c r="C341" s="43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4.25" customHeight="1" x14ac:dyDescent="0.35">
      <c r="A342" s="16"/>
      <c r="B342" s="17"/>
      <c r="C342" s="43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4.25" customHeight="1" x14ac:dyDescent="0.35">
      <c r="A343" s="16"/>
      <c r="B343" s="17"/>
      <c r="C343" s="43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4.25" customHeight="1" x14ac:dyDescent="0.35">
      <c r="A344" s="16"/>
      <c r="B344" s="17"/>
      <c r="C344" s="43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4.25" customHeight="1" x14ac:dyDescent="0.35">
      <c r="A345" s="16"/>
      <c r="B345" s="17"/>
      <c r="C345" s="43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4.25" customHeight="1" x14ac:dyDescent="0.35">
      <c r="A346" s="16"/>
      <c r="B346" s="17"/>
      <c r="C346" s="43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4.25" customHeight="1" x14ac:dyDescent="0.35">
      <c r="A347" s="16"/>
      <c r="B347" s="17"/>
      <c r="C347" s="43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4.25" customHeight="1" x14ac:dyDescent="0.35">
      <c r="A348" s="16"/>
      <c r="B348" s="17"/>
      <c r="C348" s="43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4.25" customHeight="1" x14ac:dyDescent="0.35">
      <c r="A349" s="16"/>
      <c r="B349" s="17"/>
      <c r="C349" s="43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4.25" customHeight="1" x14ac:dyDescent="0.35">
      <c r="A350" s="16"/>
      <c r="B350" s="17"/>
      <c r="C350" s="43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4.25" customHeight="1" x14ac:dyDescent="0.35">
      <c r="A351" s="16"/>
      <c r="B351" s="17"/>
      <c r="C351" s="43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4.25" customHeight="1" x14ac:dyDescent="0.35">
      <c r="A352" s="16"/>
      <c r="B352" s="17"/>
      <c r="C352" s="43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4.25" customHeight="1" x14ac:dyDescent="0.35">
      <c r="A353" s="16"/>
      <c r="B353" s="17"/>
      <c r="C353" s="43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4.25" customHeight="1" x14ac:dyDescent="0.35">
      <c r="A354" s="16"/>
      <c r="B354" s="17"/>
      <c r="C354" s="43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4.25" customHeight="1" x14ac:dyDescent="0.35">
      <c r="A355" s="16"/>
      <c r="B355" s="17"/>
      <c r="C355" s="43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4.25" customHeight="1" x14ac:dyDescent="0.35">
      <c r="A356" s="16"/>
      <c r="B356" s="17"/>
      <c r="C356" s="43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4.25" customHeight="1" x14ac:dyDescent="0.35">
      <c r="A357" s="16"/>
      <c r="B357" s="17"/>
      <c r="C357" s="43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4.25" customHeight="1" x14ac:dyDescent="0.35">
      <c r="A358" s="16"/>
      <c r="B358" s="17"/>
      <c r="C358" s="43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4.25" customHeight="1" x14ac:dyDescent="0.35">
      <c r="A359" s="16"/>
      <c r="B359" s="17"/>
      <c r="C359" s="43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4.25" customHeight="1" x14ac:dyDescent="0.35">
      <c r="A360" s="16"/>
      <c r="B360" s="17"/>
      <c r="C360" s="43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4.25" customHeight="1" x14ac:dyDescent="0.35">
      <c r="A361" s="16"/>
      <c r="B361" s="17"/>
      <c r="C361" s="43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4.25" customHeight="1" x14ac:dyDescent="0.35">
      <c r="A362" s="16"/>
      <c r="B362" s="17"/>
      <c r="C362" s="43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4.25" customHeight="1" x14ac:dyDescent="0.35">
      <c r="A363" s="16"/>
      <c r="B363" s="17"/>
      <c r="C363" s="43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4.25" customHeight="1" x14ac:dyDescent="0.35">
      <c r="A364" s="16"/>
      <c r="B364" s="17"/>
      <c r="C364" s="43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4.25" customHeight="1" x14ac:dyDescent="0.35">
      <c r="A365" s="16"/>
      <c r="B365" s="17"/>
      <c r="C365" s="43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4.25" customHeight="1" x14ac:dyDescent="0.35">
      <c r="A366" s="16"/>
      <c r="B366" s="17"/>
      <c r="C366" s="43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4.25" customHeight="1" x14ac:dyDescent="0.35">
      <c r="A367" s="16"/>
      <c r="B367" s="17"/>
      <c r="C367" s="43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4.25" customHeight="1" x14ac:dyDescent="0.35">
      <c r="A368" s="16"/>
      <c r="B368" s="17"/>
      <c r="C368" s="43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4.25" customHeight="1" x14ac:dyDescent="0.35">
      <c r="A369" s="16"/>
      <c r="B369" s="17"/>
      <c r="C369" s="43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4.25" customHeight="1" x14ac:dyDescent="0.35">
      <c r="A370" s="16"/>
      <c r="B370" s="17"/>
      <c r="C370" s="43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4.25" customHeight="1" x14ac:dyDescent="0.35">
      <c r="A371" s="16"/>
      <c r="B371" s="17"/>
      <c r="C371" s="43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4.25" customHeight="1" x14ac:dyDescent="0.35">
      <c r="A372" s="16"/>
      <c r="B372" s="17"/>
      <c r="C372" s="43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4.25" customHeight="1" x14ac:dyDescent="0.35">
      <c r="A373" s="16"/>
      <c r="B373" s="17"/>
      <c r="C373" s="43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4.25" customHeight="1" x14ac:dyDescent="0.35">
      <c r="A374" s="16"/>
      <c r="B374" s="17"/>
      <c r="C374" s="43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4.25" customHeight="1" x14ac:dyDescent="0.35">
      <c r="A375" s="16"/>
      <c r="B375" s="17"/>
      <c r="C375" s="43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4.25" customHeight="1" x14ac:dyDescent="0.35">
      <c r="A376" s="16"/>
      <c r="B376" s="17"/>
      <c r="C376" s="43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4.25" customHeight="1" x14ac:dyDescent="0.35">
      <c r="A377" s="16"/>
      <c r="B377" s="17"/>
      <c r="C377" s="43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4.25" customHeight="1" x14ac:dyDescent="0.35">
      <c r="A378" s="16"/>
      <c r="B378" s="17"/>
      <c r="C378" s="43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4.25" customHeight="1" x14ac:dyDescent="0.35">
      <c r="A379" s="16"/>
      <c r="B379" s="17"/>
      <c r="C379" s="43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4.25" customHeight="1" x14ac:dyDescent="0.35">
      <c r="A380" s="16"/>
      <c r="B380" s="17"/>
      <c r="C380" s="43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4.25" customHeight="1" x14ac:dyDescent="0.35">
      <c r="A381" s="16"/>
      <c r="B381" s="17"/>
      <c r="C381" s="43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4.25" customHeight="1" x14ac:dyDescent="0.35">
      <c r="A382" s="16"/>
      <c r="B382" s="17"/>
      <c r="C382" s="43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4.25" customHeight="1" x14ac:dyDescent="0.35">
      <c r="A383" s="16"/>
      <c r="B383" s="17"/>
      <c r="C383" s="43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4.25" customHeight="1" x14ac:dyDescent="0.35">
      <c r="A384" s="16"/>
      <c r="B384" s="17"/>
      <c r="C384" s="43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4.25" customHeight="1" x14ac:dyDescent="0.35">
      <c r="A385" s="16"/>
      <c r="B385" s="17"/>
      <c r="C385" s="43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4.25" customHeight="1" x14ac:dyDescent="0.35">
      <c r="A386" s="16"/>
      <c r="B386" s="17"/>
      <c r="C386" s="43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4.25" customHeight="1" x14ac:dyDescent="0.35">
      <c r="A387" s="16"/>
      <c r="B387" s="17"/>
      <c r="C387" s="43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4.25" customHeight="1" x14ac:dyDescent="0.35">
      <c r="A388" s="16"/>
      <c r="B388" s="17"/>
      <c r="C388" s="43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4.25" customHeight="1" x14ac:dyDescent="0.35">
      <c r="A389" s="16"/>
      <c r="B389" s="17"/>
      <c r="C389" s="43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4.25" customHeight="1" x14ac:dyDescent="0.35">
      <c r="A390" s="16"/>
      <c r="B390" s="17"/>
      <c r="C390" s="43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4.25" customHeight="1" x14ac:dyDescent="0.35">
      <c r="A391" s="16"/>
      <c r="B391" s="17"/>
      <c r="C391" s="43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4.25" customHeight="1" x14ac:dyDescent="0.35">
      <c r="A392" s="16"/>
      <c r="B392" s="17"/>
      <c r="C392" s="43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4.25" customHeight="1" x14ac:dyDescent="0.35">
      <c r="A393" s="16"/>
      <c r="B393" s="17"/>
      <c r="C393" s="43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4.25" customHeight="1" x14ac:dyDescent="0.35">
      <c r="A394" s="16"/>
      <c r="B394" s="17"/>
      <c r="C394" s="43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4.25" customHeight="1" x14ac:dyDescent="0.35">
      <c r="A395" s="16"/>
      <c r="B395" s="17"/>
      <c r="C395" s="43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4.25" customHeight="1" x14ac:dyDescent="0.35">
      <c r="A396" s="16"/>
      <c r="B396" s="17"/>
      <c r="C396" s="43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4.25" customHeight="1" x14ac:dyDescent="0.35">
      <c r="A397" s="16"/>
      <c r="B397" s="17"/>
      <c r="C397" s="43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4.25" customHeight="1" x14ac:dyDescent="0.35">
      <c r="A398" s="16"/>
      <c r="B398" s="17"/>
      <c r="C398" s="43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4.25" customHeight="1" x14ac:dyDescent="0.35">
      <c r="A399" s="16"/>
      <c r="B399" s="17"/>
      <c r="C399" s="43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4.25" customHeight="1" x14ac:dyDescent="0.35">
      <c r="A400" s="16"/>
      <c r="B400" s="17"/>
      <c r="C400" s="43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4.25" customHeight="1" x14ac:dyDescent="0.35">
      <c r="A401" s="16"/>
      <c r="B401" s="17"/>
      <c r="C401" s="43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4.25" customHeight="1" x14ac:dyDescent="0.35">
      <c r="A402" s="16"/>
      <c r="B402" s="17"/>
      <c r="C402" s="43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4.25" customHeight="1" x14ac:dyDescent="0.35">
      <c r="A403" s="16"/>
      <c r="B403" s="17"/>
      <c r="C403" s="43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4.25" customHeight="1" x14ac:dyDescent="0.35">
      <c r="A404" s="16"/>
      <c r="B404" s="17"/>
      <c r="C404" s="43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4.25" customHeight="1" x14ac:dyDescent="0.35">
      <c r="A405" s="16"/>
      <c r="B405" s="17"/>
      <c r="C405" s="43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4.25" customHeight="1" x14ac:dyDescent="0.35">
      <c r="A406" s="16"/>
      <c r="B406" s="17"/>
      <c r="C406" s="43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4.25" customHeight="1" x14ac:dyDescent="0.35">
      <c r="A407" s="16"/>
      <c r="B407" s="17"/>
      <c r="C407" s="43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4.25" customHeight="1" x14ac:dyDescent="0.35">
      <c r="A408" s="16"/>
      <c r="B408" s="17"/>
      <c r="C408" s="43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4.25" customHeight="1" x14ac:dyDescent="0.35">
      <c r="A409" s="16"/>
      <c r="B409" s="17"/>
      <c r="C409" s="43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4.25" customHeight="1" x14ac:dyDescent="0.35">
      <c r="A410" s="16"/>
      <c r="B410" s="17"/>
      <c r="C410" s="43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4.25" customHeight="1" x14ac:dyDescent="0.35">
      <c r="A411" s="16"/>
      <c r="B411" s="17"/>
      <c r="C411" s="43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4.25" customHeight="1" x14ac:dyDescent="0.35">
      <c r="A412" s="16"/>
      <c r="B412" s="17"/>
      <c r="C412" s="43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4.25" customHeight="1" x14ac:dyDescent="0.35">
      <c r="A413" s="16"/>
      <c r="B413" s="17"/>
      <c r="C413" s="43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4.25" customHeight="1" x14ac:dyDescent="0.35">
      <c r="A414" s="16"/>
      <c r="B414" s="17"/>
      <c r="C414" s="43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4.25" customHeight="1" x14ac:dyDescent="0.35">
      <c r="A415" s="16"/>
      <c r="B415" s="17"/>
      <c r="C415" s="43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4.25" customHeight="1" x14ac:dyDescent="0.35">
      <c r="A416" s="16"/>
      <c r="B416" s="17"/>
      <c r="C416" s="43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4.25" customHeight="1" x14ac:dyDescent="0.35">
      <c r="A417" s="16"/>
      <c r="B417" s="17"/>
      <c r="C417" s="43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4.25" customHeight="1" x14ac:dyDescent="0.35">
      <c r="A418" s="16"/>
      <c r="B418" s="17"/>
      <c r="C418" s="43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4.25" customHeight="1" x14ac:dyDescent="0.35">
      <c r="A419" s="16"/>
      <c r="B419" s="17"/>
      <c r="C419" s="43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4.25" customHeight="1" x14ac:dyDescent="0.35">
      <c r="A420" s="16"/>
      <c r="B420" s="17"/>
      <c r="C420" s="43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4.25" customHeight="1" x14ac:dyDescent="0.35">
      <c r="A421" s="16"/>
      <c r="B421" s="17"/>
      <c r="C421" s="43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4.25" customHeight="1" x14ac:dyDescent="0.35">
      <c r="A422" s="16"/>
      <c r="B422" s="17"/>
      <c r="C422" s="43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4.25" customHeight="1" x14ac:dyDescent="0.35">
      <c r="A423" s="16"/>
      <c r="B423" s="17"/>
      <c r="C423" s="43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4.25" customHeight="1" x14ac:dyDescent="0.35">
      <c r="A424" s="16"/>
      <c r="B424" s="17"/>
      <c r="C424" s="43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4.25" customHeight="1" x14ac:dyDescent="0.35">
      <c r="A425" s="16"/>
      <c r="B425" s="17"/>
      <c r="C425" s="43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4.25" customHeight="1" x14ac:dyDescent="0.35">
      <c r="A426" s="16"/>
      <c r="B426" s="17"/>
      <c r="C426" s="43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4.25" customHeight="1" x14ac:dyDescent="0.35">
      <c r="A427" s="16"/>
      <c r="B427" s="17"/>
      <c r="C427" s="43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4.25" customHeight="1" x14ac:dyDescent="0.35">
      <c r="A428" s="16"/>
      <c r="B428" s="17"/>
      <c r="C428" s="43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4.25" customHeight="1" x14ac:dyDescent="0.35">
      <c r="A429" s="16"/>
      <c r="B429" s="17"/>
      <c r="C429" s="43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4.25" customHeight="1" x14ac:dyDescent="0.35">
      <c r="A430" s="16"/>
      <c r="B430" s="17"/>
      <c r="C430" s="43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4.25" customHeight="1" x14ac:dyDescent="0.35">
      <c r="A431" s="16"/>
      <c r="B431" s="17"/>
      <c r="C431" s="43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4.25" customHeight="1" x14ac:dyDescent="0.35">
      <c r="A432" s="16"/>
      <c r="B432" s="17"/>
      <c r="C432" s="43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4.25" customHeight="1" x14ac:dyDescent="0.35">
      <c r="A433" s="16"/>
      <c r="B433" s="17"/>
      <c r="C433" s="43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4.25" customHeight="1" x14ac:dyDescent="0.35">
      <c r="A434" s="16"/>
      <c r="B434" s="17"/>
      <c r="C434" s="43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4.25" customHeight="1" x14ac:dyDescent="0.35">
      <c r="A435" s="16"/>
      <c r="B435" s="17"/>
      <c r="C435" s="43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4.25" customHeight="1" x14ac:dyDescent="0.35">
      <c r="A436" s="16"/>
      <c r="B436" s="17"/>
      <c r="C436" s="43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4.25" customHeight="1" x14ac:dyDescent="0.35">
      <c r="A437" s="16"/>
      <c r="B437" s="17"/>
      <c r="C437" s="43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4.25" customHeight="1" x14ac:dyDescent="0.35">
      <c r="A438" s="16"/>
      <c r="B438" s="17"/>
      <c r="C438" s="43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4.25" customHeight="1" x14ac:dyDescent="0.35">
      <c r="A439" s="16"/>
      <c r="B439" s="17"/>
      <c r="C439" s="43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4.25" customHeight="1" x14ac:dyDescent="0.35">
      <c r="A440" s="16"/>
      <c r="B440" s="17"/>
      <c r="C440" s="43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4.25" customHeight="1" x14ac:dyDescent="0.35">
      <c r="A441" s="16"/>
      <c r="B441" s="17"/>
      <c r="C441" s="43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4.25" customHeight="1" x14ac:dyDescent="0.35">
      <c r="A442" s="16"/>
      <c r="B442" s="17"/>
      <c r="C442" s="43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4.25" customHeight="1" x14ac:dyDescent="0.35">
      <c r="A443" s="16"/>
      <c r="B443" s="17"/>
      <c r="C443" s="43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4.25" customHeight="1" x14ac:dyDescent="0.35">
      <c r="A444" s="16"/>
      <c r="B444" s="17"/>
      <c r="C444" s="43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4.25" customHeight="1" x14ac:dyDescent="0.35">
      <c r="A445" s="16"/>
      <c r="B445" s="17"/>
      <c r="C445" s="43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4.25" customHeight="1" x14ac:dyDescent="0.35">
      <c r="A446" s="16"/>
      <c r="B446" s="17"/>
      <c r="C446" s="43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4.25" customHeight="1" x14ac:dyDescent="0.35">
      <c r="A447" s="16"/>
      <c r="B447" s="17"/>
      <c r="C447" s="43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4.25" customHeight="1" x14ac:dyDescent="0.35">
      <c r="A448" s="16"/>
      <c r="B448" s="17"/>
      <c r="C448" s="43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4.25" customHeight="1" x14ac:dyDescent="0.35">
      <c r="A449" s="16"/>
      <c r="B449" s="17"/>
      <c r="C449" s="43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4.25" customHeight="1" x14ac:dyDescent="0.35">
      <c r="A450" s="16"/>
      <c r="B450" s="17"/>
      <c r="C450" s="43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4.25" customHeight="1" x14ac:dyDescent="0.35">
      <c r="A451" s="16"/>
      <c r="B451" s="17"/>
      <c r="C451" s="43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4.25" customHeight="1" x14ac:dyDescent="0.35">
      <c r="A452" s="16"/>
      <c r="B452" s="17"/>
      <c r="C452" s="43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4.25" customHeight="1" x14ac:dyDescent="0.35">
      <c r="A453" s="16"/>
      <c r="B453" s="17"/>
      <c r="C453" s="43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4.25" customHeight="1" x14ac:dyDescent="0.35">
      <c r="A454" s="16"/>
      <c r="B454" s="17"/>
      <c r="C454" s="43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4.25" customHeight="1" x14ac:dyDescent="0.35">
      <c r="A455" s="16"/>
      <c r="B455" s="17"/>
      <c r="C455" s="43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4.25" customHeight="1" x14ac:dyDescent="0.35">
      <c r="A456" s="16"/>
      <c r="B456" s="17"/>
      <c r="C456" s="43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4.25" customHeight="1" x14ac:dyDescent="0.35">
      <c r="A457" s="16"/>
      <c r="B457" s="17"/>
      <c r="C457" s="43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4.25" customHeight="1" x14ac:dyDescent="0.35">
      <c r="A458" s="16"/>
      <c r="B458" s="17"/>
      <c r="C458" s="43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4.25" customHeight="1" x14ac:dyDescent="0.35">
      <c r="A459" s="16"/>
      <c r="B459" s="17"/>
      <c r="C459" s="43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4.25" customHeight="1" x14ac:dyDescent="0.35">
      <c r="A460" s="16"/>
      <c r="B460" s="17"/>
      <c r="C460" s="43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4.25" customHeight="1" x14ac:dyDescent="0.35">
      <c r="A461" s="16"/>
      <c r="B461" s="17"/>
      <c r="C461" s="43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4.25" customHeight="1" x14ac:dyDescent="0.35">
      <c r="A462" s="16"/>
      <c r="B462" s="17"/>
      <c r="C462" s="43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4.25" customHeight="1" x14ac:dyDescent="0.35">
      <c r="A463" s="16"/>
      <c r="B463" s="17"/>
      <c r="C463" s="43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4.25" customHeight="1" x14ac:dyDescent="0.35">
      <c r="A464" s="16"/>
      <c r="B464" s="17"/>
      <c r="C464" s="43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4.25" customHeight="1" x14ac:dyDescent="0.35">
      <c r="A465" s="16"/>
      <c r="B465" s="17"/>
      <c r="C465" s="43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4.25" customHeight="1" x14ac:dyDescent="0.35">
      <c r="A466" s="16"/>
      <c r="B466" s="17"/>
      <c r="C466" s="43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4.25" customHeight="1" x14ac:dyDescent="0.35">
      <c r="A467" s="16"/>
      <c r="B467" s="17"/>
      <c r="C467" s="43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4.25" customHeight="1" x14ac:dyDescent="0.35">
      <c r="A468" s="16"/>
      <c r="B468" s="17"/>
      <c r="C468" s="43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4.25" customHeight="1" x14ac:dyDescent="0.35">
      <c r="A469" s="16"/>
      <c r="B469" s="17"/>
      <c r="C469" s="43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4.25" customHeight="1" x14ac:dyDescent="0.35">
      <c r="A470" s="16"/>
      <c r="B470" s="17"/>
      <c r="C470" s="43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4.25" customHeight="1" x14ac:dyDescent="0.35">
      <c r="A471" s="16"/>
      <c r="B471" s="17"/>
      <c r="C471" s="43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4.25" customHeight="1" x14ac:dyDescent="0.35">
      <c r="A472" s="16"/>
      <c r="B472" s="17"/>
      <c r="C472" s="43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4.25" customHeight="1" x14ac:dyDescent="0.35">
      <c r="A473" s="16"/>
      <c r="B473" s="17"/>
      <c r="C473" s="43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4.25" customHeight="1" x14ac:dyDescent="0.35">
      <c r="A474" s="16"/>
      <c r="B474" s="17"/>
      <c r="C474" s="43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4.25" customHeight="1" x14ac:dyDescent="0.35">
      <c r="A475" s="16"/>
      <c r="B475" s="17"/>
      <c r="C475" s="43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4.25" customHeight="1" x14ac:dyDescent="0.35">
      <c r="A476" s="16"/>
      <c r="B476" s="17"/>
      <c r="C476" s="43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4.25" customHeight="1" x14ac:dyDescent="0.35">
      <c r="A477" s="16"/>
      <c r="B477" s="17"/>
      <c r="C477" s="43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4.25" customHeight="1" x14ac:dyDescent="0.35">
      <c r="A478" s="16"/>
      <c r="B478" s="17"/>
      <c r="C478" s="43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4.25" customHeight="1" x14ac:dyDescent="0.35">
      <c r="A479" s="16"/>
      <c r="B479" s="17"/>
      <c r="C479" s="43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4.25" customHeight="1" x14ac:dyDescent="0.35">
      <c r="A480" s="16"/>
      <c r="B480" s="17"/>
      <c r="C480" s="43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4.25" customHeight="1" x14ac:dyDescent="0.35">
      <c r="A481" s="16"/>
      <c r="B481" s="17"/>
      <c r="C481" s="43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4.25" customHeight="1" x14ac:dyDescent="0.35">
      <c r="A482" s="16"/>
      <c r="B482" s="17"/>
      <c r="C482" s="43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4.25" customHeight="1" x14ac:dyDescent="0.35">
      <c r="A483" s="16"/>
      <c r="B483" s="17"/>
      <c r="C483" s="43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4.25" customHeight="1" x14ac:dyDescent="0.35">
      <c r="A484" s="16"/>
      <c r="B484" s="17"/>
      <c r="C484" s="43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4.25" customHeight="1" x14ac:dyDescent="0.35">
      <c r="A485" s="16"/>
      <c r="B485" s="17"/>
      <c r="C485" s="43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4.25" customHeight="1" x14ac:dyDescent="0.35">
      <c r="A486" s="16"/>
      <c r="B486" s="17"/>
      <c r="C486" s="43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4.25" customHeight="1" x14ac:dyDescent="0.35">
      <c r="A487" s="16"/>
      <c r="B487" s="17"/>
      <c r="C487" s="43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4.25" customHeight="1" x14ac:dyDescent="0.35">
      <c r="A488" s="16"/>
      <c r="B488" s="17"/>
      <c r="C488" s="43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4.25" customHeight="1" x14ac:dyDescent="0.35">
      <c r="A489" s="16"/>
      <c r="B489" s="17"/>
      <c r="C489" s="43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4.25" customHeight="1" x14ac:dyDescent="0.35">
      <c r="A490" s="16"/>
      <c r="B490" s="17"/>
      <c r="C490" s="43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4.25" customHeight="1" x14ac:dyDescent="0.35">
      <c r="A491" s="16"/>
      <c r="B491" s="17"/>
      <c r="C491" s="43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4.25" customHeight="1" x14ac:dyDescent="0.35">
      <c r="A492" s="16"/>
      <c r="B492" s="17"/>
      <c r="C492" s="43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4.25" customHeight="1" x14ac:dyDescent="0.35">
      <c r="A493" s="16"/>
      <c r="B493" s="17"/>
      <c r="C493" s="43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4.25" customHeight="1" x14ac:dyDescent="0.35">
      <c r="A494" s="16"/>
      <c r="B494" s="17"/>
      <c r="C494" s="43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4.25" customHeight="1" x14ac:dyDescent="0.35">
      <c r="A495" s="16"/>
      <c r="B495" s="17"/>
      <c r="C495" s="43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4.25" customHeight="1" x14ac:dyDescent="0.35">
      <c r="A496" s="16"/>
      <c r="B496" s="17"/>
      <c r="C496" s="43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4.25" customHeight="1" x14ac:dyDescent="0.35">
      <c r="A497" s="16"/>
      <c r="B497" s="17"/>
      <c r="C497" s="43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4.25" customHeight="1" x14ac:dyDescent="0.35">
      <c r="A498" s="16"/>
      <c r="B498" s="17"/>
      <c r="C498" s="43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4.25" customHeight="1" x14ac:dyDescent="0.35">
      <c r="A499" s="16"/>
      <c r="B499" s="17"/>
      <c r="C499" s="43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4.25" customHeight="1" x14ac:dyDescent="0.35">
      <c r="A500" s="16"/>
      <c r="B500" s="17"/>
      <c r="C500" s="43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4.25" customHeight="1" x14ac:dyDescent="0.35">
      <c r="A501" s="16"/>
      <c r="B501" s="17"/>
      <c r="C501" s="43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4.25" customHeight="1" x14ac:dyDescent="0.35">
      <c r="A502" s="16"/>
      <c r="B502" s="17"/>
      <c r="C502" s="43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4.25" customHeight="1" x14ac:dyDescent="0.35">
      <c r="A503" s="16"/>
      <c r="B503" s="17"/>
      <c r="C503" s="43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4.25" customHeight="1" x14ac:dyDescent="0.35">
      <c r="A504" s="16"/>
      <c r="B504" s="17"/>
      <c r="C504" s="43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4.25" customHeight="1" x14ac:dyDescent="0.35">
      <c r="A505" s="16"/>
      <c r="B505" s="17"/>
      <c r="C505" s="43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4.25" customHeight="1" x14ac:dyDescent="0.35">
      <c r="A506" s="16"/>
      <c r="B506" s="17"/>
      <c r="C506" s="43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4.25" customHeight="1" x14ac:dyDescent="0.35">
      <c r="A507" s="16"/>
      <c r="B507" s="17"/>
      <c r="C507" s="43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4.25" customHeight="1" x14ac:dyDescent="0.35">
      <c r="A508" s="16"/>
      <c r="B508" s="17"/>
      <c r="C508" s="43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4.25" customHeight="1" x14ac:dyDescent="0.35">
      <c r="A509" s="16"/>
      <c r="B509" s="17"/>
      <c r="C509" s="43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4.25" customHeight="1" x14ac:dyDescent="0.35">
      <c r="A510" s="16"/>
      <c r="B510" s="17"/>
      <c r="C510" s="43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4.25" customHeight="1" x14ac:dyDescent="0.35">
      <c r="A511" s="16"/>
      <c r="B511" s="17"/>
      <c r="C511" s="43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4.25" customHeight="1" x14ac:dyDescent="0.35">
      <c r="A512" s="16"/>
      <c r="B512" s="17"/>
      <c r="C512" s="43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4.25" customHeight="1" x14ac:dyDescent="0.35">
      <c r="A513" s="16"/>
      <c r="B513" s="17"/>
      <c r="C513" s="43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4.25" customHeight="1" x14ac:dyDescent="0.35">
      <c r="A514" s="16"/>
      <c r="B514" s="17"/>
      <c r="C514" s="43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4.25" customHeight="1" x14ac:dyDescent="0.35">
      <c r="A515" s="16"/>
      <c r="B515" s="17"/>
      <c r="C515" s="43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4.25" customHeight="1" x14ac:dyDescent="0.35">
      <c r="A516" s="16"/>
      <c r="B516" s="17"/>
      <c r="C516" s="43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4.25" customHeight="1" x14ac:dyDescent="0.35">
      <c r="A517" s="16"/>
      <c r="B517" s="17"/>
      <c r="C517" s="43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4.25" customHeight="1" x14ac:dyDescent="0.35">
      <c r="A518" s="16"/>
      <c r="B518" s="17"/>
      <c r="C518" s="43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4.25" customHeight="1" x14ac:dyDescent="0.35">
      <c r="A519" s="16"/>
      <c r="B519" s="17"/>
      <c r="C519" s="43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4.25" customHeight="1" x14ac:dyDescent="0.35">
      <c r="A520" s="16"/>
      <c r="B520" s="17"/>
      <c r="C520" s="43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4.25" customHeight="1" x14ac:dyDescent="0.35">
      <c r="A521" s="16"/>
      <c r="B521" s="17"/>
      <c r="C521" s="43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4.25" customHeight="1" x14ac:dyDescent="0.35">
      <c r="A522" s="16"/>
      <c r="B522" s="17"/>
      <c r="C522" s="43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4.25" customHeight="1" x14ac:dyDescent="0.35">
      <c r="A523" s="16"/>
      <c r="B523" s="17"/>
      <c r="C523" s="43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4.25" customHeight="1" x14ac:dyDescent="0.35">
      <c r="A524" s="16"/>
      <c r="B524" s="17"/>
      <c r="C524" s="43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4.25" customHeight="1" x14ac:dyDescent="0.35">
      <c r="A525" s="16"/>
      <c r="B525" s="17"/>
      <c r="C525" s="43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4.25" customHeight="1" x14ac:dyDescent="0.35">
      <c r="A526" s="16"/>
      <c r="B526" s="17"/>
      <c r="C526" s="43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4.25" customHeight="1" x14ac:dyDescent="0.35">
      <c r="A527" s="16"/>
      <c r="B527" s="17"/>
      <c r="C527" s="43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4.25" customHeight="1" x14ac:dyDescent="0.35">
      <c r="A528" s="16"/>
      <c r="B528" s="17"/>
      <c r="C528" s="43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4.25" customHeight="1" x14ac:dyDescent="0.35">
      <c r="A529" s="16"/>
      <c r="B529" s="17"/>
      <c r="C529" s="43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4.25" customHeight="1" x14ac:dyDescent="0.35">
      <c r="A530" s="16"/>
      <c r="B530" s="17"/>
      <c r="C530" s="43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4.25" customHeight="1" x14ac:dyDescent="0.35">
      <c r="A531" s="16"/>
      <c r="B531" s="17"/>
      <c r="C531" s="43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4.25" customHeight="1" x14ac:dyDescent="0.35">
      <c r="A532" s="16"/>
      <c r="B532" s="17"/>
      <c r="C532" s="43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4.25" customHeight="1" x14ac:dyDescent="0.35">
      <c r="A533" s="16"/>
      <c r="B533" s="17"/>
      <c r="C533" s="43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4.25" customHeight="1" x14ac:dyDescent="0.35">
      <c r="A534" s="16"/>
      <c r="B534" s="17"/>
      <c r="C534" s="43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4.25" customHeight="1" x14ac:dyDescent="0.35">
      <c r="A535" s="16"/>
      <c r="B535" s="17"/>
      <c r="C535" s="43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4.25" customHeight="1" x14ac:dyDescent="0.35">
      <c r="A536" s="16"/>
      <c r="B536" s="17"/>
      <c r="C536" s="43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4.25" customHeight="1" x14ac:dyDescent="0.35">
      <c r="A537" s="16"/>
      <c r="B537" s="17"/>
      <c r="C537" s="43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4.25" customHeight="1" x14ac:dyDescent="0.35">
      <c r="A538" s="16"/>
      <c r="B538" s="17"/>
      <c r="C538" s="43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4.25" customHeight="1" x14ac:dyDescent="0.35">
      <c r="A539" s="16"/>
      <c r="B539" s="17"/>
      <c r="C539" s="43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4.25" customHeight="1" x14ac:dyDescent="0.35">
      <c r="A540" s="16"/>
      <c r="B540" s="17"/>
      <c r="C540" s="43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4.25" customHeight="1" x14ac:dyDescent="0.35">
      <c r="A541" s="16"/>
      <c r="B541" s="17"/>
      <c r="C541" s="43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4.25" customHeight="1" x14ac:dyDescent="0.35">
      <c r="A542" s="16"/>
      <c r="B542" s="17"/>
      <c r="C542" s="43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4.25" customHeight="1" x14ac:dyDescent="0.35">
      <c r="A543" s="16"/>
      <c r="B543" s="17"/>
      <c r="C543" s="43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4.25" customHeight="1" x14ac:dyDescent="0.35">
      <c r="A544" s="16"/>
      <c r="B544" s="17"/>
      <c r="C544" s="43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4.25" customHeight="1" x14ac:dyDescent="0.35">
      <c r="A545" s="16"/>
      <c r="B545" s="17"/>
      <c r="C545" s="43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4.25" customHeight="1" x14ac:dyDescent="0.35">
      <c r="A546" s="16"/>
      <c r="B546" s="17"/>
      <c r="C546" s="43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4.25" customHeight="1" x14ac:dyDescent="0.35">
      <c r="A547" s="16"/>
      <c r="B547" s="17"/>
      <c r="C547" s="43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4.25" customHeight="1" x14ac:dyDescent="0.35">
      <c r="A548" s="16"/>
      <c r="B548" s="17"/>
      <c r="C548" s="43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4.25" customHeight="1" x14ac:dyDescent="0.35">
      <c r="A549" s="16"/>
      <c r="B549" s="17"/>
      <c r="C549" s="43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4.25" customHeight="1" x14ac:dyDescent="0.35">
      <c r="A550" s="16"/>
      <c r="B550" s="17"/>
      <c r="C550" s="43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4.25" customHeight="1" x14ac:dyDescent="0.35">
      <c r="A551" s="16"/>
      <c r="B551" s="17"/>
      <c r="C551" s="43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4.25" customHeight="1" x14ac:dyDescent="0.35">
      <c r="A552" s="16"/>
      <c r="B552" s="17"/>
      <c r="C552" s="43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4.25" customHeight="1" x14ac:dyDescent="0.35">
      <c r="A553" s="16"/>
      <c r="B553" s="17"/>
      <c r="C553" s="43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4.25" customHeight="1" x14ac:dyDescent="0.35">
      <c r="A554" s="16"/>
      <c r="B554" s="17"/>
      <c r="C554" s="43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4.25" customHeight="1" x14ac:dyDescent="0.35">
      <c r="A555" s="16"/>
      <c r="B555" s="17"/>
      <c r="C555" s="43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4.25" customHeight="1" x14ac:dyDescent="0.35">
      <c r="A556" s="16"/>
      <c r="B556" s="17"/>
      <c r="C556" s="43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4.25" customHeight="1" x14ac:dyDescent="0.35">
      <c r="A557" s="16"/>
      <c r="B557" s="17"/>
      <c r="C557" s="43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4.25" customHeight="1" x14ac:dyDescent="0.35">
      <c r="A558" s="16"/>
      <c r="B558" s="17"/>
      <c r="C558" s="43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4.25" customHeight="1" x14ac:dyDescent="0.35">
      <c r="A559" s="16"/>
      <c r="B559" s="17"/>
      <c r="C559" s="43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4.25" customHeight="1" x14ac:dyDescent="0.35">
      <c r="A560" s="16"/>
      <c r="B560" s="17"/>
      <c r="C560" s="43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4.25" customHeight="1" x14ac:dyDescent="0.35">
      <c r="A561" s="16"/>
      <c r="B561" s="17"/>
      <c r="C561" s="43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4.25" customHeight="1" x14ac:dyDescent="0.35">
      <c r="A562" s="16"/>
      <c r="B562" s="17"/>
      <c r="C562" s="43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4.25" customHeight="1" x14ac:dyDescent="0.35">
      <c r="A563" s="16"/>
      <c r="B563" s="17"/>
      <c r="C563" s="43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4.25" customHeight="1" x14ac:dyDescent="0.35">
      <c r="A564" s="16"/>
      <c r="B564" s="17"/>
      <c r="C564" s="43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4.25" customHeight="1" x14ac:dyDescent="0.35">
      <c r="A565" s="16"/>
      <c r="B565" s="17"/>
      <c r="C565" s="43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4.25" customHeight="1" x14ac:dyDescent="0.35">
      <c r="A566" s="16"/>
      <c r="B566" s="17"/>
      <c r="C566" s="43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4.25" customHeight="1" x14ac:dyDescent="0.35">
      <c r="A567" s="16"/>
      <c r="B567" s="17"/>
      <c r="C567" s="43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4.25" customHeight="1" x14ac:dyDescent="0.35">
      <c r="A568" s="16"/>
      <c r="B568" s="17"/>
      <c r="C568" s="43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4.25" customHeight="1" x14ac:dyDescent="0.35">
      <c r="A569" s="16"/>
      <c r="B569" s="17"/>
      <c r="C569" s="43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4.25" customHeight="1" x14ac:dyDescent="0.35">
      <c r="A570" s="16"/>
      <c r="B570" s="17"/>
      <c r="C570" s="43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4.25" customHeight="1" x14ac:dyDescent="0.35">
      <c r="A571" s="16"/>
      <c r="B571" s="17"/>
      <c r="C571" s="43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4.25" customHeight="1" x14ac:dyDescent="0.35">
      <c r="A572" s="16"/>
      <c r="B572" s="17"/>
      <c r="C572" s="43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4.25" customHeight="1" x14ac:dyDescent="0.35">
      <c r="A573" s="16"/>
      <c r="B573" s="17"/>
      <c r="C573" s="43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4.25" customHeight="1" x14ac:dyDescent="0.35">
      <c r="A574" s="16"/>
      <c r="B574" s="17"/>
      <c r="C574" s="43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4.25" customHeight="1" x14ac:dyDescent="0.35">
      <c r="A575" s="16"/>
      <c r="B575" s="17"/>
      <c r="C575" s="43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4.25" customHeight="1" x14ac:dyDescent="0.35">
      <c r="A576" s="16"/>
      <c r="B576" s="17"/>
      <c r="C576" s="43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4.25" customHeight="1" x14ac:dyDescent="0.35">
      <c r="A577" s="16"/>
      <c r="B577" s="17"/>
      <c r="C577" s="43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4.25" customHeight="1" x14ac:dyDescent="0.35">
      <c r="A578" s="16"/>
      <c r="B578" s="17"/>
      <c r="C578" s="43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4.25" customHeight="1" x14ac:dyDescent="0.35">
      <c r="A579" s="16"/>
      <c r="B579" s="17"/>
      <c r="C579" s="43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4.25" customHeight="1" x14ac:dyDescent="0.35">
      <c r="A580" s="16"/>
      <c r="B580" s="17"/>
      <c r="C580" s="43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4.25" customHeight="1" x14ac:dyDescent="0.35">
      <c r="A581" s="16"/>
      <c r="B581" s="17"/>
      <c r="C581" s="43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4.25" customHeight="1" x14ac:dyDescent="0.35">
      <c r="A582" s="16"/>
      <c r="B582" s="17"/>
      <c r="C582" s="43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4.25" customHeight="1" x14ac:dyDescent="0.35">
      <c r="A583" s="16"/>
      <c r="B583" s="17"/>
      <c r="C583" s="43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4.25" customHeight="1" x14ac:dyDescent="0.35">
      <c r="A584" s="16"/>
      <c r="B584" s="17"/>
      <c r="C584" s="43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4.25" customHeight="1" x14ac:dyDescent="0.35">
      <c r="A585" s="16"/>
      <c r="B585" s="17"/>
      <c r="C585" s="43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4.25" customHeight="1" x14ac:dyDescent="0.35">
      <c r="A586" s="16"/>
      <c r="B586" s="17"/>
      <c r="C586" s="43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4.25" customHeight="1" x14ac:dyDescent="0.35">
      <c r="A587" s="16"/>
      <c r="B587" s="17"/>
      <c r="C587" s="43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4.25" customHeight="1" x14ac:dyDescent="0.35">
      <c r="A588" s="16"/>
      <c r="B588" s="17"/>
      <c r="C588" s="43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4.25" customHeight="1" x14ac:dyDescent="0.35">
      <c r="A589" s="16"/>
      <c r="B589" s="17"/>
      <c r="C589" s="43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4.25" customHeight="1" x14ac:dyDescent="0.35">
      <c r="A590" s="16"/>
      <c r="B590" s="17"/>
      <c r="C590" s="43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4.25" customHeight="1" x14ac:dyDescent="0.35">
      <c r="A591" s="16"/>
      <c r="B591" s="17"/>
      <c r="C591" s="43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4.25" customHeight="1" x14ac:dyDescent="0.35">
      <c r="A592" s="16"/>
      <c r="B592" s="17"/>
      <c r="C592" s="43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4.25" customHeight="1" x14ac:dyDescent="0.35">
      <c r="A593" s="16"/>
      <c r="B593" s="17"/>
      <c r="C593" s="43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4.25" customHeight="1" x14ac:dyDescent="0.35">
      <c r="A594" s="16"/>
      <c r="B594" s="17"/>
      <c r="C594" s="43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4.25" customHeight="1" x14ac:dyDescent="0.35">
      <c r="A595" s="16"/>
      <c r="B595" s="17"/>
      <c r="C595" s="43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4.25" customHeight="1" x14ac:dyDescent="0.35">
      <c r="A596" s="16"/>
      <c r="B596" s="17"/>
      <c r="C596" s="43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4.25" customHeight="1" x14ac:dyDescent="0.35">
      <c r="A597" s="16"/>
      <c r="B597" s="17"/>
      <c r="C597" s="43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4.25" customHeight="1" x14ac:dyDescent="0.35">
      <c r="A598" s="16"/>
      <c r="B598" s="17"/>
      <c r="C598" s="43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4.25" customHeight="1" x14ac:dyDescent="0.35">
      <c r="A599" s="16"/>
      <c r="B599" s="17"/>
      <c r="C599" s="43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4.25" customHeight="1" x14ac:dyDescent="0.35">
      <c r="A600" s="16"/>
      <c r="B600" s="17"/>
      <c r="C600" s="43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4.25" customHeight="1" x14ac:dyDescent="0.35">
      <c r="A601" s="16"/>
      <c r="B601" s="17"/>
      <c r="C601" s="43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4.25" customHeight="1" x14ac:dyDescent="0.35">
      <c r="A602" s="16"/>
      <c r="B602" s="17"/>
      <c r="C602" s="43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4.25" customHeight="1" x14ac:dyDescent="0.35">
      <c r="A603" s="16"/>
      <c r="B603" s="17"/>
      <c r="C603" s="43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4.25" customHeight="1" x14ac:dyDescent="0.35">
      <c r="A604" s="16"/>
      <c r="B604" s="17"/>
      <c r="C604" s="43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4.25" customHeight="1" x14ac:dyDescent="0.35">
      <c r="A605" s="16"/>
      <c r="B605" s="17"/>
      <c r="C605" s="43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4.25" customHeight="1" x14ac:dyDescent="0.35">
      <c r="A606" s="16"/>
      <c r="B606" s="17"/>
      <c r="C606" s="43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4.25" customHeight="1" x14ac:dyDescent="0.35">
      <c r="A607" s="16"/>
      <c r="B607" s="17"/>
      <c r="C607" s="43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4.25" customHeight="1" x14ac:dyDescent="0.35">
      <c r="A608" s="16"/>
      <c r="B608" s="17"/>
      <c r="C608" s="43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4.25" customHeight="1" x14ac:dyDescent="0.35">
      <c r="A609" s="16"/>
      <c r="B609" s="17"/>
      <c r="C609" s="43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4.25" customHeight="1" x14ac:dyDescent="0.35">
      <c r="A610" s="16"/>
      <c r="B610" s="17"/>
      <c r="C610" s="43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4.25" customHeight="1" x14ac:dyDescent="0.35">
      <c r="A611" s="16"/>
      <c r="B611" s="17"/>
      <c r="C611" s="43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4.25" customHeight="1" x14ac:dyDescent="0.35">
      <c r="A612" s="16"/>
      <c r="B612" s="17"/>
      <c r="C612" s="43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4.25" customHeight="1" x14ac:dyDescent="0.35">
      <c r="A613" s="16"/>
      <c r="B613" s="17"/>
      <c r="C613" s="43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4.25" customHeight="1" x14ac:dyDescent="0.35">
      <c r="A614" s="16"/>
      <c r="B614" s="17"/>
      <c r="C614" s="43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4.25" customHeight="1" x14ac:dyDescent="0.35">
      <c r="A615" s="16"/>
      <c r="B615" s="17"/>
      <c r="C615" s="43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4.25" customHeight="1" x14ac:dyDescent="0.35">
      <c r="A616" s="16"/>
      <c r="B616" s="17"/>
      <c r="C616" s="43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4.25" customHeight="1" x14ac:dyDescent="0.35">
      <c r="A617" s="16"/>
      <c r="B617" s="17"/>
      <c r="C617" s="43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4.25" customHeight="1" x14ac:dyDescent="0.35">
      <c r="A618" s="16"/>
      <c r="B618" s="17"/>
      <c r="C618" s="43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4.25" customHeight="1" x14ac:dyDescent="0.35">
      <c r="A619" s="16"/>
      <c r="B619" s="17"/>
      <c r="C619" s="43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4.25" customHeight="1" x14ac:dyDescent="0.35">
      <c r="A620" s="16"/>
      <c r="B620" s="17"/>
      <c r="C620" s="43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4.25" customHeight="1" x14ac:dyDescent="0.35">
      <c r="A621" s="16"/>
      <c r="B621" s="17"/>
      <c r="C621" s="43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4.25" customHeight="1" x14ac:dyDescent="0.35">
      <c r="A622" s="16"/>
      <c r="B622" s="17"/>
      <c r="C622" s="43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4.25" customHeight="1" x14ac:dyDescent="0.35">
      <c r="A623" s="16"/>
      <c r="B623" s="17"/>
      <c r="C623" s="43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4.25" customHeight="1" x14ac:dyDescent="0.35">
      <c r="A624" s="16"/>
      <c r="B624" s="17"/>
      <c r="C624" s="43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4.25" customHeight="1" x14ac:dyDescent="0.35">
      <c r="A625" s="16"/>
      <c r="B625" s="17"/>
      <c r="C625" s="43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4.25" customHeight="1" x14ac:dyDescent="0.35">
      <c r="A626" s="16"/>
      <c r="B626" s="17"/>
      <c r="C626" s="43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4.25" customHeight="1" x14ac:dyDescent="0.35">
      <c r="A627" s="16"/>
      <c r="B627" s="17"/>
      <c r="C627" s="43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4.25" customHeight="1" x14ac:dyDescent="0.35">
      <c r="A628" s="16"/>
      <c r="B628" s="17"/>
      <c r="C628" s="43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4.25" customHeight="1" x14ac:dyDescent="0.35">
      <c r="A629" s="16"/>
      <c r="B629" s="17"/>
      <c r="C629" s="43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4.25" customHeight="1" x14ac:dyDescent="0.35">
      <c r="A630" s="16"/>
      <c r="B630" s="17"/>
      <c r="C630" s="43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4.25" customHeight="1" x14ac:dyDescent="0.35">
      <c r="A631" s="16"/>
      <c r="B631" s="17"/>
      <c r="C631" s="43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4.25" customHeight="1" x14ac:dyDescent="0.35">
      <c r="A632" s="16"/>
      <c r="B632" s="17"/>
      <c r="C632" s="43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4.25" customHeight="1" x14ac:dyDescent="0.35">
      <c r="A633" s="16"/>
      <c r="B633" s="17"/>
      <c r="C633" s="43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4.25" customHeight="1" x14ac:dyDescent="0.35">
      <c r="A634" s="16"/>
      <c r="B634" s="17"/>
      <c r="C634" s="43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4.25" customHeight="1" x14ac:dyDescent="0.35">
      <c r="A635" s="16"/>
      <c r="B635" s="17"/>
      <c r="C635" s="43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4.25" customHeight="1" x14ac:dyDescent="0.35">
      <c r="A636" s="16"/>
      <c r="B636" s="17"/>
      <c r="C636" s="43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4.25" customHeight="1" x14ac:dyDescent="0.35">
      <c r="A637" s="16"/>
      <c r="B637" s="17"/>
      <c r="C637" s="43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4.25" customHeight="1" x14ac:dyDescent="0.35">
      <c r="A638" s="16"/>
      <c r="B638" s="17"/>
      <c r="C638" s="43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4.25" customHeight="1" x14ac:dyDescent="0.35">
      <c r="A639" s="16"/>
      <c r="B639" s="17"/>
      <c r="C639" s="43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4.25" customHeight="1" x14ac:dyDescent="0.35">
      <c r="A640" s="16"/>
      <c r="B640" s="17"/>
      <c r="C640" s="43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4.25" customHeight="1" x14ac:dyDescent="0.35">
      <c r="A641" s="16"/>
      <c r="B641" s="17"/>
      <c r="C641" s="43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4.25" customHeight="1" x14ac:dyDescent="0.35">
      <c r="A642" s="16"/>
      <c r="B642" s="17"/>
      <c r="C642" s="43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4.25" customHeight="1" x14ac:dyDescent="0.35">
      <c r="A643" s="16"/>
      <c r="B643" s="17"/>
      <c r="C643" s="43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4.25" customHeight="1" x14ac:dyDescent="0.35">
      <c r="A644" s="16"/>
      <c r="B644" s="17"/>
      <c r="C644" s="43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4.25" customHeight="1" x14ac:dyDescent="0.35">
      <c r="A645" s="16"/>
      <c r="B645" s="17"/>
      <c r="C645" s="43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4.25" customHeight="1" x14ac:dyDescent="0.35">
      <c r="A646" s="16"/>
      <c r="B646" s="17"/>
      <c r="C646" s="43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4.25" customHeight="1" x14ac:dyDescent="0.35">
      <c r="A647" s="16"/>
      <c r="B647" s="17"/>
      <c r="C647" s="43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4.25" customHeight="1" x14ac:dyDescent="0.35">
      <c r="A648" s="16"/>
      <c r="B648" s="17"/>
      <c r="C648" s="43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4.25" customHeight="1" x14ac:dyDescent="0.35">
      <c r="A649" s="16"/>
      <c r="B649" s="17"/>
      <c r="C649" s="43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4.25" customHeight="1" x14ac:dyDescent="0.35">
      <c r="A650" s="16"/>
      <c r="B650" s="17"/>
      <c r="C650" s="43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4.25" customHeight="1" x14ac:dyDescent="0.35">
      <c r="A651" s="16"/>
      <c r="B651" s="17"/>
      <c r="C651" s="43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4.25" customHeight="1" x14ac:dyDescent="0.35">
      <c r="A652" s="16"/>
      <c r="B652" s="17"/>
      <c r="C652" s="43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4.25" customHeight="1" x14ac:dyDescent="0.35">
      <c r="A653" s="16"/>
      <c r="B653" s="17"/>
      <c r="C653" s="43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4.25" customHeight="1" x14ac:dyDescent="0.35">
      <c r="A654" s="16"/>
      <c r="B654" s="17"/>
      <c r="C654" s="43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4.25" customHeight="1" x14ac:dyDescent="0.35">
      <c r="A655" s="16"/>
      <c r="B655" s="17"/>
      <c r="C655" s="43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4.25" customHeight="1" x14ac:dyDescent="0.35">
      <c r="A656" s="16"/>
      <c r="B656" s="17"/>
      <c r="C656" s="43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4.25" customHeight="1" x14ac:dyDescent="0.35">
      <c r="A657" s="16"/>
      <c r="B657" s="17"/>
      <c r="C657" s="43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4.25" customHeight="1" x14ac:dyDescent="0.35">
      <c r="A658" s="16"/>
      <c r="B658" s="17"/>
      <c r="C658" s="43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4.25" customHeight="1" x14ac:dyDescent="0.35">
      <c r="A659" s="16"/>
      <c r="B659" s="17"/>
      <c r="C659" s="43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4.25" customHeight="1" x14ac:dyDescent="0.35">
      <c r="A660" s="16"/>
      <c r="B660" s="17"/>
      <c r="C660" s="43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4.25" customHeight="1" x14ac:dyDescent="0.35">
      <c r="A661" s="16"/>
      <c r="B661" s="17"/>
      <c r="C661" s="43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4.25" customHeight="1" x14ac:dyDescent="0.35">
      <c r="A662" s="16"/>
      <c r="B662" s="17"/>
      <c r="C662" s="43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4.25" customHeight="1" x14ac:dyDescent="0.35">
      <c r="A663" s="16"/>
      <c r="B663" s="17"/>
      <c r="C663" s="43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4.25" customHeight="1" x14ac:dyDescent="0.35">
      <c r="A664" s="16"/>
      <c r="B664" s="17"/>
      <c r="C664" s="43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4.25" customHeight="1" x14ac:dyDescent="0.35">
      <c r="A665" s="16"/>
      <c r="B665" s="17"/>
      <c r="C665" s="43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4.25" customHeight="1" x14ac:dyDescent="0.35">
      <c r="A666" s="16"/>
      <c r="B666" s="17"/>
      <c r="C666" s="43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4.25" customHeight="1" x14ac:dyDescent="0.35">
      <c r="A667" s="16"/>
      <c r="B667" s="17"/>
      <c r="C667" s="43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4.25" customHeight="1" x14ac:dyDescent="0.35">
      <c r="A668" s="16"/>
      <c r="B668" s="17"/>
      <c r="C668" s="43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4.25" customHeight="1" x14ac:dyDescent="0.35">
      <c r="A669" s="16"/>
      <c r="B669" s="17"/>
      <c r="C669" s="43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4.25" customHeight="1" x14ac:dyDescent="0.35">
      <c r="A670" s="16"/>
      <c r="B670" s="17"/>
      <c r="C670" s="43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4.25" customHeight="1" x14ac:dyDescent="0.35">
      <c r="A671" s="16"/>
      <c r="B671" s="17"/>
      <c r="C671" s="43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4.25" customHeight="1" x14ac:dyDescent="0.35">
      <c r="A672" s="16"/>
      <c r="B672" s="17"/>
      <c r="C672" s="43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4.25" customHeight="1" x14ac:dyDescent="0.35">
      <c r="A673" s="16"/>
      <c r="B673" s="17"/>
      <c r="C673" s="43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4.25" customHeight="1" x14ac:dyDescent="0.35">
      <c r="A674" s="16"/>
      <c r="B674" s="17"/>
      <c r="C674" s="43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4.25" customHeight="1" x14ac:dyDescent="0.35">
      <c r="A675" s="16"/>
      <c r="B675" s="17"/>
      <c r="C675" s="43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4.25" customHeight="1" x14ac:dyDescent="0.35">
      <c r="A676" s="16"/>
      <c r="B676" s="17"/>
      <c r="C676" s="43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4.25" customHeight="1" x14ac:dyDescent="0.35">
      <c r="A677" s="16"/>
      <c r="B677" s="17"/>
      <c r="C677" s="43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4.25" customHeight="1" x14ac:dyDescent="0.35">
      <c r="A678" s="16"/>
      <c r="B678" s="17"/>
      <c r="C678" s="43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4.25" customHeight="1" x14ac:dyDescent="0.35">
      <c r="A679" s="16"/>
      <c r="B679" s="17"/>
      <c r="C679" s="43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4.25" customHeight="1" x14ac:dyDescent="0.35">
      <c r="A680" s="16"/>
      <c r="B680" s="17"/>
      <c r="C680" s="43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4.25" customHeight="1" x14ac:dyDescent="0.35">
      <c r="A681" s="16"/>
      <c r="B681" s="17"/>
      <c r="C681" s="43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4.25" customHeight="1" x14ac:dyDescent="0.35">
      <c r="A682" s="16"/>
      <c r="B682" s="17"/>
      <c r="C682" s="43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4.25" customHeight="1" x14ac:dyDescent="0.35">
      <c r="A683" s="16"/>
      <c r="B683" s="17"/>
      <c r="C683" s="43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4.25" customHeight="1" x14ac:dyDescent="0.35">
      <c r="A684" s="16"/>
      <c r="B684" s="17"/>
      <c r="C684" s="43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4.25" customHeight="1" x14ac:dyDescent="0.35">
      <c r="A685" s="16"/>
      <c r="B685" s="17"/>
      <c r="C685" s="43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4.25" customHeight="1" x14ac:dyDescent="0.35">
      <c r="A686" s="16"/>
      <c r="B686" s="17"/>
      <c r="C686" s="43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4.25" customHeight="1" x14ac:dyDescent="0.35">
      <c r="A687" s="16"/>
      <c r="B687" s="17"/>
      <c r="C687" s="43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4.25" customHeight="1" x14ac:dyDescent="0.35">
      <c r="A688" s="16"/>
      <c r="B688" s="17"/>
      <c r="C688" s="43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4.25" customHeight="1" x14ac:dyDescent="0.35">
      <c r="A689" s="16"/>
      <c r="B689" s="17"/>
      <c r="C689" s="43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4.25" customHeight="1" x14ac:dyDescent="0.35">
      <c r="A690" s="16"/>
      <c r="B690" s="17"/>
      <c r="C690" s="43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4.25" customHeight="1" x14ac:dyDescent="0.35">
      <c r="A691" s="16"/>
      <c r="B691" s="17"/>
      <c r="C691" s="43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4.25" customHeight="1" x14ac:dyDescent="0.35">
      <c r="A692" s="16"/>
      <c r="B692" s="17"/>
      <c r="C692" s="43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4.25" customHeight="1" x14ac:dyDescent="0.35">
      <c r="A693" s="16"/>
      <c r="B693" s="17"/>
      <c r="C693" s="43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4.25" customHeight="1" x14ac:dyDescent="0.35">
      <c r="A694" s="16"/>
      <c r="B694" s="17"/>
      <c r="C694" s="43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4.25" customHeight="1" x14ac:dyDescent="0.35">
      <c r="A695" s="16"/>
      <c r="B695" s="17"/>
      <c r="C695" s="43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4.25" customHeight="1" x14ac:dyDescent="0.35">
      <c r="A696" s="16"/>
      <c r="B696" s="17"/>
      <c r="C696" s="43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4.25" customHeight="1" x14ac:dyDescent="0.35">
      <c r="A697" s="16"/>
      <c r="B697" s="17"/>
      <c r="C697" s="43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4.25" customHeight="1" x14ac:dyDescent="0.35">
      <c r="A698" s="16"/>
      <c r="B698" s="17"/>
      <c r="C698" s="43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4.25" customHeight="1" x14ac:dyDescent="0.35">
      <c r="A699" s="16"/>
      <c r="B699" s="17"/>
      <c r="C699" s="43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4.25" customHeight="1" x14ac:dyDescent="0.35">
      <c r="A700" s="16"/>
      <c r="B700" s="17"/>
      <c r="C700" s="43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4.25" customHeight="1" x14ac:dyDescent="0.35">
      <c r="A701" s="16"/>
      <c r="B701" s="17"/>
      <c r="C701" s="43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4.25" customHeight="1" x14ac:dyDescent="0.35">
      <c r="A702" s="16"/>
      <c r="B702" s="17"/>
      <c r="C702" s="43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4.25" customHeight="1" x14ac:dyDescent="0.35">
      <c r="A703" s="16"/>
      <c r="B703" s="17"/>
      <c r="C703" s="43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4.25" customHeight="1" x14ac:dyDescent="0.35">
      <c r="A704" s="16"/>
      <c r="B704" s="17"/>
      <c r="C704" s="43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4.25" customHeight="1" x14ac:dyDescent="0.35">
      <c r="A705" s="16"/>
      <c r="B705" s="17"/>
      <c r="C705" s="43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4.25" customHeight="1" x14ac:dyDescent="0.35">
      <c r="A706" s="16"/>
      <c r="B706" s="17"/>
      <c r="C706" s="43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4.25" customHeight="1" x14ac:dyDescent="0.35">
      <c r="A707" s="16"/>
      <c r="B707" s="17"/>
      <c r="C707" s="43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4.25" customHeight="1" x14ac:dyDescent="0.35">
      <c r="A708" s="16"/>
      <c r="B708" s="17"/>
      <c r="C708" s="43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4.25" customHeight="1" x14ac:dyDescent="0.35">
      <c r="A709" s="16"/>
      <c r="B709" s="17"/>
      <c r="C709" s="43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4.25" customHeight="1" x14ac:dyDescent="0.35">
      <c r="A710" s="16"/>
      <c r="B710" s="17"/>
      <c r="C710" s="43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4.25" customHeight="1" x14ac:dyDescent="0.35">
      <c r="A711" s="16"/>
      <c r="B711" s="17"/>
      <c r="C711" s="43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4.25" customHeight="1" x14ac:dyDescent="0.35">
      <c r="A712" s="16"/>
      <c r="B712" s="17"/>
      <c r="C712" s="43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4.25" customHeight="1" x14ac:dyDescent="0.35">
      <c r="A713" s="16"/>
      <c r="B713" s="17"/>
      <c r="C713" s="43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4.25" customHeight="1" x14ac:dyDescent="0.35">
      <c r="A714" s="16"/>
      <c r="B714" s="17"/>
      <c r="C714" s="43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4.25" customHeight="1" x14ac:dyDescent="0.35">
      <c r="A715" s="16"/>
      <c r="B715" s="17"/>
      <c r="C715" s="43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4.25" customHeight="1" x14ac:dyDescent="0.35">
      <c r="A716" s="16"/>
      <c r="B716" s="17"/>
      <c r="C716" s="43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4.25" customHeight="1" x14ac:dyDescent="0.35">
      <c r="A717" s="16"/>
      <c r="B717" s="17"/>
      <c r="C717" s="43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4.25" customHeight="1" x14ac:dyDescent="0.35">
      <c r="A718" s="16"/>
      <c r="B718" s="17"/>
      <c r="C718" s="43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4.25" customHeight="1" x14ac:dyDescent="0.35">
      <c r="A719" s="16"/>
      <c r="B719" s="17"/>
      <c r="C719" s="43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4.25" customHeight="1" x14ac:dyDescent="0.35">
      <c r="A720" s="16"/>
      <c r="B720" s="17"/>
      <c r="C720" s="43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4.25" customHeight="1" x14ac:dyDescent="0.35">
      <c r="A721" s="16"/>
      <c r="B721" s="17"/>
      <c r="C721" s="43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4.25" customHeight="1" x14ac:dyDescent="0.35">
      <c r="A722" s="16"/>
      <c r="B722" s="17"/>
      <c r="C722" s="43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4.25" customHeight="1" x14ac:dyDescent="0.35">
      <c r="A723" s="16"/>
      <c r="B723" s="17"/>
      <c r="C723" s="43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4.25" customHeight="1" x14ac:dyDescent="0.35">
      <c r="A724" s="16"/>
      <c r="B724" s="17"/>
      <c r="C724" s="43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4.25" customHeight="1" x14ac:dyDescent="0.35">
      <c r="A725" s="16"/>
      <c r="B725" s="17"/>
      <c r="C725" s="43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4.25" customHeight="1" x14ac:dyDescent="0.35">
      <c r="A726" s="16"/>
      <c r="B726" s="17"/>
      <c r="C726" s="43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4.25" customHeight="1" x14ac:dyDescent="0.35">
      <c r="A727" s="16"/>
      <c r="B727" s="17"/>
      <c r="C727" s="43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4.25" customHeight="1" x14ac:dyDescent="0.35">
      <c r="A728" s="16"/>
      <c r="B728" s="17"/>
      <c r="C728" s="43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4.25" customHeight="1" x14ac:dyDescent="0.35">
      <c r="A729" s="16"/>
      <c r="B729" s="17"/>
      <c r="C729" s="43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4.25" customHeight="1" x14ac:dyDescent="0.35">
      <c r="A730" s="16"/>
      <c r="B730" s="17"/>
      <c r="C730" s="43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4.25" customHeight="1" x14ac:dyDescent="0.35">
      <c r="A731" s="16"/>
      <c r="B731" s="17"/>
      <c r="C731" s="43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4.25" customHeight="1" x14ac:dyDescent="0.35">
      <c r="A732" s="16"/>
      <c r="B732" s="17"/>
      <c r="C732" s="43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4.25" customHeight="1" x14ac:dyDescent="0.35">
      <c r="A733" s="16"/>
      <c r="B733" s="17"/>
      <c r="C733" s="43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4.25" customHeight="1" x14ac:dyDescent="0.35">
      <c r="A734" s="16"/>
      <c r="B734" s="17"/>
      <c r="C734" s="43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4.25" customHeight="1" x14ac:dyDescent="0.35">
      <c r="A735" s="16"/>
      <c r="B735" s="17"/>
      <c r="C735" s="43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4.25" customHeight="1" x14ac:dyDescent="0.35">
      <c r="A736" s="16"/>
      <c r="B736" s="17"/>
      <c r="C736" s="43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4.25" customHeight="1" x14ac:dyDescent="0.35">
      <c r="A737" s="16"/>
      <c r="B737" s="17"/>
      <c r="C737" s="43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4.25" customHeight="1" x14ac:dyDescent="0.35">
      <c r="A738" s="16"/>
      <c r="B738" s="17"/>
      <c r="C738" s="43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4.25" customHeight="1" x14ac:dyDescent="0.35">
      <c r="A739" s="16"/>
      <c r="B739" s="17"/>
      <c r="C739" s="43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4.25" customHeight="1" x14ac:dyDescent="0.35">
      <c r="A740" s="16"/>
      <c r="B740" s="17"/>
      <c r="C740" s="43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4.25" customHeight="1" x14ac:dyDescent="0.35">
      <c r="A741" s="16"/>
      <c r="B741" s="17"/>
      <c r="C741" s="43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4.25" customHeight="1" x14ac:dyDescent="0.35">
      <c r="A742" s="16"/>
      <c r="B742" s="17"/>
      <c r="C742" s="43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4.25" customHeight="1" x14ac:dyDescent="0.35">
      <c r="A743" s="16"/>
      <c r="B743" s="17"/>
      <c r="C743" s="43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4.25" customHeight="1" x14ac:dyDescent="0.35">
      <c r="A744" s="16"/>
      <c r="B744" s="17"/>
      <c r="C744" s="43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4.25" customHeight="1" x14ac:dyDescent="0.35">
      <c r="A745" s="16"/>
      <c r="B745" s="17"/>
      <c r="C745" s="43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4.25" customHeight="1" x14ac:dyDescent="0.35">
      <c r="A746" s="16"/>
      <c r="B746" s="17"/>
      <c r="C746" s="43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4.25" customHeight="1" x14ac:dyDescent="0.35">
      <c r="A747" s="16"/>
      <c r="B747" s="17"/>
      <c r="C747" s="43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4.25" customHeight="1" x14ac:dyDescent="0.35">
      <c r="A748" s="16"/>
      <c r="B748" s="17"/>
      <c r="C748" s="43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4.25" customHeight="1" x14ac:dyDescent="0.35">
      <c r="A749" s="16"/>
      <c r="B749" s="17"/>
      <c r="C749" s="43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4.25" customHeight="1" x14ac:dyDescent="0.35">
      <c r="A750" s="16"/>
      <c r="B750" s="17"/>
      <c r="C750" s="43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4.25" customHeight="1" x14ac:dyDescent="0.35">
      <c r="A751" s="16"/>
      <c r="B751" s="17"/>
      <c r="C751" s="43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4.25" customHeight="1" x14ac:dyDescent="0.35">
      <c r="A752" s="16"/>
      <c r="B752" s="17"/>
      <c r="C752" s="43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4.25" customHeight="1" x14ac:dyDescent="0.35">
      <c r="A753" s="16"/>
      <c r="B753" s="17"/>
      <c r="C753" s="43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4.25" customHeight="1" x14ac:dyDescent="0.35">
      <c r="A754" s="16"/>
      <c r="B754" s="17"/>
      <c r="C754" s="43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4.25" customHeight="1" x14ac:dyDescent="0.35">
      <c r="A755" s="16"/>
      <c r="B755" s="17"/>
      <c r="C755" s="43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4.25" customHeight="1" x14ac:dyDescent="0.35">
      <c r="A756" s="16"/>
      <c r="B756" s="17"/>
      <c r="C756" s="43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4.25" customHeight="1" x14ac:dyDescent="0.35">
      <c r="A757" s="16"/>
      <c r="B757" s="17"/>
      <c r="C757" s="43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4.25" customHeight="1" x14ac:dyDescent="0.35">
      <c r="A758" s="16"/>
      <c r="B758" s="17"/>
      <c r="C758" s="43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4.25" customHeight="1" x14ac:dyDescent="0.35">
      <c r="A759" s="16"/>
      <c r="B759" s="17"/>
      <c r="C759" s="43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4.25" customHeight="1" x14ac:dyDescent="0.35">
      <c r="A760" s="16"/>
      <c r="B760" s="17"/>
      <c r="C760" s="43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4.25" customHeight="1" x14ac:dyDescent="0.35">
      <c r="A761" s="16"/>
      <c r="B761" s="17"/>
      <c r="C761" s="43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4.25" customHeight="1" x14ac:dyDescent="0.35">
      <c r="A762" s="16"/>
      <c r="B762" s="17"/>
      <c r="C762" s="43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4.25" customHeight="1" x14ac:dyDescent="0.35">
      <c r="A763" s="16"/>
      <c r="B763" s="17"/>
      <c r="C763" s="43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4.25" customHeight="1" x14ac:dyDescent="0.35">
      <c r="A764" s="16"/>
      <c r="B764" s="17"/>
      <c r="C764" s="43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4.25" customHeight="1" x14ac:dyDescent="0.35">
      <c r="A765" s="16"/>
      <c r="B765" s="17"/>
      <c r="C765" s="43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4.25" customHeight="1" x14ac:dyDescent="0.35">
      <c r="A766" s="16"/>
      <c r="B766" s="17"/>
      <c r="C766" s="43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4.25" customHeight="1" x14ac:dyDescent="0.35">
      <c r="A767" s="16"/>
      <c r="B767" s="17"/>
      <c r="C767" s="43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4.25" customHeight="1" x14ac:dyDescent="0.35">
      <c r="A768" s="16"/>
      <c r="B768" s="17"/>
      <c r="C768" s="43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4.25" customHeight="1" x14ac:dyDescent="0.35">
      <c r="A769" s="16"/>
      <c r="B769" s="17"/>
      <c r="C769" s="43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4.25" customHeight="1" x14ac:dyDescent="0.35">
      <c r="A770" s="16"/>
      <c r="B770" s="17"/>
      <c r="C770" s="43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4.25" customHeight="1" x14ac:dyDescent="0.35">
      <c r="A771" s="16"/>
      <c r="B771" s="17"/>
      <c r="C771" s="43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4.25" customHeight="1" x14ac:dyDescent="0.35">
      <c r="A772" s="16"/>
      <c r="B772" s="17"/>
      <c r="C772" s="43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4.25" customHeight="1" x14ac:dyDescent="0.35">
      <c r="A773" s="16"/>
      <c r="B773" s="17"/>
      <c r="C773" s="43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4.25" customHeight="1" x14ac:dyDescent="0.35">
      <c r="A774" s="16"/>
      <c r="B774" s="17"/>
      <c r="C774" s="43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4.25" customHeight="1" x14ac:dyDescent="0.35">
      <c r="A775" s="16"/>
      <c r="B775" s="17"/>
      <c r="C775" s="43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4.25" customHeight="1" x14ac:dyDescent="0.35">
      <c r="A776" s="16"/>
      <c r="B776" s="17"/>
      <c r="C776" s="43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4.25" customHeight="1" x14ac:dyDescent="0.35">
      <c r="A777" s="16"/>
      <c r="B777" s="17"/>
      <c r="C777" s="43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4.25" customHeight="1" x14ac:dyDescent="0.35">
      <c r="A778" s="16"/>
      <c r="B778" s="17"/>
      <c r="C778" s="43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4.25" customHeight="1" x14ac:dyDescent="0.35">
      <c r="A779" s="16"/>
      <c r="B779" s="17"/>
      <c r="C779" s="43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4.25" customHeight="1" x14ac:dyDescent="0.35">
      <c r="A780" s="16"/>
      <c r="B780" s="17"/>
      <c r="C780" s="43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4.25" customHeight="1" x14ac:dyDescent="0.35">
      <c r="A781" s="16"/>
      <c r="B781" s="17"/>
      <c r="C781" s="43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4.25" customHeight="1" x14ac:dyDescent="0.35">
      <c r="A782" s="16"/>
      <c r="B782" s="17"/>
      <c r="C782" s="43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4.25" customHeight="1" x14ac:dyDescent="0.35">
      <c r="A783" s="16"/>
      <c r="B783" s="17"/>
      <c r="C783" s="43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4.25" customHeight="1" x14ac:dyDescent="0.35">
      <c r="A784" s="16"/>
      <c r="B784" s="17"/>
      <c r="C784" s="43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4.25" customHeight="1" x14ac:dyDescent="0.35">
      <c r="A785" s="16"/>
      <c r="B785" s="17"/>
      <c r="C785" s="43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4.25" customHeight="1" x14ac:dyDescent="0.35">
      <c r="A786" s="16"/>
      <c r="B786" s="17"/>
      <c r="C786" s="43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4.25" customHeight="1" x14ac:dyDescent="0.35">
      <c r="A787" s="16"/>
      <c r="B787" s="17"/>
      <c r="C787" s="43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4.25" customHeight="1" x14ac:dyDescent="0.35">
      <c r="A788" s="16"/>
      <c r="B788" s="17"/>
      <c r="C788" s="43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4.25" customHeight="1" x14ac:dyDescent="0.35">
      <c r="A789" s="16"/>
      <c r="B789" s="17"/>
      <c r="C789" s="43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4.25" customHeight="1" x14ac:dyDescent="0.35">
      <c r="A790" s="16"/>
      <c r="B790" s="17"/>
      <c r="C790" s="43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4.25" customHeight="1" x14ac:dyDescent="0.35">
      <c r="A791" s="16"/>
      <c r="B791" s="17"/>
      <c r="C791" s="43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4.25" customHeight="1" x14ac:dyDescent="0.35">
      <c r="A792" s="16"/>
      <c r="B792" s="17"/>
      <c r="C792" s="43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4.25" customHeight="1" x14ac:dyDescent="0.35">
      <c r="A793" s="16"/>
      <c r="B793" s="17"/>
      <c r="C793" s="43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4.25" customHeight="1" x14ac:dyDescent="0.35">
      <c r="A794" s="16"/>
      <c r="B794" s="17"/>
      <c r="C794" s="43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4.25" customHeight="1" x14ac:dyDescent="0.35">
      <c r="A795" s="16"/>
      <c r="B795" s="17"/>
      <c r="C795" s="43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4.25" customHeight="1" x14ac:dyDescent="0.35">
      <c r="A796" s="16"/>
      <c r="B796" s="17"/>
      <c r="C796" s="43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4.25" customHeight="1" x14ac:dyDescent="0.35">
      <c r="A797" s="16"/>
      <c r="B797" s="17"/>
      <c r="C797" s="43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4.25" customHeight="1" x14ac:dyDescent="0.35">
      <c r="A798" s="16"/>
      <c r="B798" s="17"/>
      <c r="C798" s="43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4.25" customHeight="1" x14ac:dyDescent="0.35">
      <c r="A799" s="16"/>
      <c r="B799" s="17"/>
      <c r="C799" s="43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4.25" customHeight="1" x14ac:dyDescent="0.35">
      <c r="A800" s="16"/>
      <c r="B800" s="17"/>
      <c r="C800" s="43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4.25" customHeight="1" x14ac:dyDescent="0.35">
      <c r="A801" s="16"/>
      <c r="B801" s="17"/>
      <c r="C801" s="43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4.25" customHeight="1" x14ac:dyDescent="0.35">
      <c r="A802" s="16"/>
      <c r="B802" s="17"/>
      <c r="C802" s="43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4.25" customHeight="1" x14ac:dyDescent="0.35">
      <c r="A803" s="16"/>
      <c r="B803" s="17"/>
      <c r="C803" s="43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4.25" customHeight="1" x14ac:dyDescent="0.35">
      <c r="A804" s="16"/>
      <c r="B804" s="17"/>
      <c r="C804" s="43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4.25" customHeight="1" x14ac:dyDescent="0.35">
      <c r="A805" s="16"/>
      <c r="B805" s="17"/>
      <c r="C805" s="43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4.25" customHeight="1" x14ac:dyDescent="0.35">
      <c r="A806" s="16"/>
      <c r="B806" s="17"/>
      <c r="C806" s="43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4.25" customHeight="1" x14ac:dyDescent="0.35">
      <c r="A807" s="16"/>
      <c r="B807" s="17"/>
      <c r="C807" s="43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4.25" customHeight="1" x14ac:dyDescent="0.35">
      <c r="A808" s="16"/>
      <c r="B808" s="17"/>
      <c r="C808" s="43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4.25" customHeight="1" x14ac:dyDescent="0.35">
      <c r="A809" s="16"/>
      <c r="B809" s="17"/>
      <c r="C809" s="43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4.25" customHeight="1" x14ac:dyDescent="0.35">
      <c r="A810" s="16"/>
      <c r="B810" s="17"/>
      <c r="C810" s="43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4.25" customHeight="1" x14ac:dyDescent="0.35">
      <c r="A811" s="16"/>
      <c r="B811" s="17"/>
      <c r="C811" s="43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4.25" customHeight="1" x14ac:dyDescent="0.35">
      <c r="A812" s="16"/>
      <c r="B812" s="17"/>
      <c r="C812" s="43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4.25" customHeight="1" x14ac:dyDescent="0.35">
      <c r="A813" s="16"/>
      <c r="B813" s="17"/>
      <c r="C813" s="43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4.25" customHeight="1" x14ac:dyDescent="0.35">
      <c r="A814" s="16"/>
      <c r="B814" s="17"/>
      <c r="C814" s="43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4.25" customHeight="1" x14ac:dyDescent="0.35">
      <c r="A815" s="16"/>
      <c r="B815" s="17"/>
      <c r="C815" s="43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4.25" customHeight="1" x14ac:dyDescent="0.35">
      <c r="A816" s="16"/>
      <c r="B816" s="17"/>
      <c r="C816" s="43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4.25" customHeight="1" x14ac:dyDescent="0.35">
      <c r="A817" s="16"/>
      <c r="B817" s="17"/>
      <c r="C817" s="43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4.25" customHeight="1" x14ac:dyDescent="0.35">
      <c r="A818" s="16"/>
      <c r="B818" s="17"/>
      <c r="C818" s="43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4.25" customHeight="1" x14ac:dyDescent="0.35">
      <c r="A819" s="16"/>
      <c r="B819" s="17"/>
      <c r="C819" s="43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4.25" customHeight="1" x14ac:dyDescent="0.35">
      <c r="A820" s="16"/>
      <c r="B820" s="17"/>
      <c r="C820" s="43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4.25" customHeight="1" x14ac:dyDescent="0.35">
      <c r="A821" s="16"/>
      <c r="B821" s="17"/>
      <c r="C821" s="43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4.25" customHeight="1" x14ac:dyDescent="0.35">
      <c r="A822" s="16"/>
      <c r="B822" s="17"/>
      <c r="C822" s="43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4.25" customHeight="1" x14ac:dyDescent="0.35">
      <c r="A823" s="16"/>
      <c r="B823" s="17"/>
      <c r="C823" s="43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4.25" customHeight="1" x14ac:dyDescent="0.35">
      <c r="A824" s="16"/>
      <c r="B824" s="17"/>
      <c r="C824" s="43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4.25" customHeight="1" x14ac:dyDescent="0.35">
      <c r="A825" s="16"/>
      <c r="B825" s="17"/>
      <c r="C825" s="43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4.25" customHeight="1" x14ac:dyDescent="0.35">
      <c r="A826" s="16"/>
      <c r="B826" s="17"/>
      <c r="C826" s="43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4.25" customHeight="1" x14ac:dyDescent="0.35">
      <c r="A827" s="16"/>
      <c r="B827" s="17"/>
      <c r="C827" s="43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4.25" customHeight="1" x14ac:dyDescent="0.35">
      <c r="A828" s="16"/>
      <c r="B828" s="17"/>
      <c r="C828" s="43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4.25" customHeight="1" x14ac:dyDescent="0.35">
      <c r="A829" s="16"/>
      <c r="B829" s="17"/>
      <c r="C829" s="43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4.25" customHeight="1" x14ac:dyDescent="0.35">
      <c r="A830" s="16"/>
      <c r="B830" s="17"/>
      <c r="C830" s="43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4.25" customHeight="1" x14ac:dyDescent="0.35">
      <c r="A831" s="16"/>
      <c r="B831" s="17"/>
      <c r="C831" s="43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4.25" customHeight="1" x14ac:dyDescent="0.35">
      <c r="A832" s="16"/>
      <c r="B832" s="17"/>
      <c r="C832" s="43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4.25" customHeight="1" x14ac:dyDescent="0.35">
      <c r="A833" s="16"/>
      <c r="B833" s="17"/>
      <c r="C833" s="43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4.25" customHeight="1" x14ac:dyDescent="0.35">
      <c r="A834" s="16"/>
      <c r="B834" s="17"/>
      <c r="C834" s="43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4.25" customHeight="1" x14ac:dyDescent="0.35">
      <c r="A835" s="16"/>
      <c r="B835" s="17"/>
      <c r="C835" s="43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4.25" customHeight="1" x14ac:dyDescent="0.35">
      <c r="A836" s="16"/>
      <c r="B836" s="17"/>
      <c r="C836" s="43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4.25" customHeight="1" x14ac:dyDescent="0.35">
      <c r="A837" s="16"/>
      <c r="B837" s="17"/>
      <c r="C837" s="43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4.25" customHeight="1" x14ac:dyDescent="0.35">
      <c r="A838" s="16"/>
      <c r="B838" s="17"/>
      <c r="C838" s="43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4.25" customHeight="1" x14ac:dyDescent="0.35">
      <c r="A839" s="16"/>
      <c r="B839" s="17"/>
      <c r="C839" s="43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4.25" customHeight="1" x14ac:dyDescent="0.35">
      <c r="A840" s="16"/>
      <c r="B840" s="17"/>
      <c r="C840" s="43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4.25" customHeight="1" x14ac:dyDescent="0.35">
      <c r="A841" s="16"/>
      <c r="B841" s="17"/>
      <c r="C841" s="43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4.25" customHeight="1" x14ac:dyDescent="0.35">
      <c r="A842" s="16"/>
      <c r="B842" s="17"/>
      <c r="C842" s="43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4.25" customHeight="1" x14ac:dyDescent="0.35">
      <c r="A843" s="16"/>
      <c r="B843" s="17"/>
      <c r="C843" s="43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4.25" customHeight="1" x14ac:dyDescent="0.35">
      <c r="A844" s="16"/>
      <c r="B844" s="17"/>
      <c r="C844" s="43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4.25" customHeight="1" x14ac:dyDescent="0.35">
      <c r="A845" s="16"/>
      <c r="B845" s="17"/>
      <c r="C845" s="43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4.25" customHeight="1" x14ac:dyDescent="0.35">
      <c r="A846" s="16"/>
      <c r="B846" s="17"/>
      <c r="C846" s="43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4.25" customHeight="1" x14ac:dyDescent="0.35">
      <c r="A847" s="16"/>
      <c r="B847" s="17"/>
      <c r="C847" s="43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4.25" customHeight="1" x14ac:dyDescent="0.35">
      <c r="A848" s="16"/>
      <c r="B848" s="17"/>
      <c r="C848" s="43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4.25" customHeight="1" x14ac:dyDescent="0.35">
      <c r="A849" s="16"/>
      <c r="B849" s="17"/>
      <c r="C849" s="43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4.25" customHeight="1" x14ac:dyDescent="0.35">
      <c r="A850" s="16"/>
      <c r="B850" s="17"/>
      <c r="C850" s="43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4.25" customHeight="1" x14ac:dyDescent="0.35">
      <c r="A851" s="16"/>
      <c r="B851" s="17"/>
      <c r="C851" s="43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4.25" customHeight="1" x14ac:dyDescent="0.35">
      <c r="A852" s="16"/>
      <c r="B852" s="17"/>
      <c r="C852" s="43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4.25" customHeight="1" x14ac:dyDescent="0.35">
      <c r="A853" s="16"/>
      <c r="B853" s="17"/>
      <c r="C853" s="43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4.25" customHeight="1" x14ac:dyDescent="0.35">
      <c r="A854" s="16"/>
      <c r="B854" s="17"/>
      <c r="C854" s="43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4.25" customHeight="1" x14ac:dyDescent="0.35">
      <c r="A855" s="16"/>
      <c r="B855" s="17"/>
      <c r="C855" s="43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4.25" customHeight="1" x14ac:dyDescent="0.35">
      <c r="A856" s="16"/>
      <c r="B856" s="17"/>
      <c r="C856" s="43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4.25" customHeight="1" x14ac:dyDescent="0.35">
      <c r="A857" s="16"/>
      <c r="B857" s="17"/>
      <c r="C857" s="43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4.25" customHeight="1" x14ac:dyDescent="0.35">
      <c r="A858" s="16"/>
      <c r="B858" s="17"/>
      <c r="C858" s="43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4.25" customHeight="1" x14ac:dyDescent="0.35">
      <c r="A859" s="16"/>
      <c r="B859" s="17"/>
      <c r="C859" s="43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4.25" customHeight="1" x14ac:dyDescent="0.35">
      <c r="A860" s="16"/>
      <c r="B860" s="17"/>
      <c r="C860" s="43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4.25" customHeight="1" x14ac:dyDescent="0.35">
      <c r="A861" s="16"/>
      <c r="B861" s="17"/>
      <c r="C861" s="43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4.25" customHeight="1" x14ac:dyDescent="0.35">
      <c r="A862" s="16"/>
      <c r="B862" s="17"/>
      <c r="C862" s="43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4.25" customHeight="1" x14ac:dyDescent="0.35">
      <c r="A863" s="16"/>
      <c r="B863" s="17"/>
      <c r="C863" s="43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4.25" customHeight="1" x14ac:dyDescent="0.35">
      <c r="A864" s="16"/>
      <c r="B864" s="17"/>
      <c r="C864" s="43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4.25" customHeight="1" x14ac:dyDescent="0.35">
      <c r="A865" s="16"/>
      <c r="B865" s="17"/>
      <c r="C865" s="43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4.25" customHeight="1" x14ac:dyDescent="0.35">
      <c r="A866" s="16"/>
      <c r="B866" s="17"/>
      <c r="C866" s="43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4.25" customHeight="1" x14ac:dyDescent="0.35">
      <c r="A867" s="16"/>
      <c r="B867" s="17"/>
      <c r="C867" s="43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4.25" customHeight="1" x14ac:dyDescent="0.35">
      <c r="A868" s="16"/>
      <c r="B868" s="17"/>
      <c r="C868" s="43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4.25" customHeight="1" x14ac:dyDescent="0.35">
      <c r="A869" s="16"/>
      <c r="B869" s="17"/>
      <c r="C869" s="43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4.25" customHeight="1" x14ac:dyDescent="0.35">
      <c r="A870" s="16"/>
      <c r="B870" s="17"/>
      <c r="C870" s="43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4.25" customHeight="1" x14ac:dyDescent="0.35">
      <c r="A871" s="16"/>
      <c r="B871" s="17"/>
      <c r="C871" s="43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4.25" customHeight="1" x14ac:dyDescent="0.35">
      <c r="A872" s="16"/>
      <c r="B872" s="17"/>
      <c r="C872" s="43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4.25" customHeight="1" x14ac:dyDescent="0.35">
      <c r="A873" s="16"/>
      <c r="B873" s="17"/>
      <c r="C873" s="43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4.25" customHeight="1" x14ac:dyDescent="0.35">
      <c r="A874" s="16"/>
      <c r="B874" s="17"/>
      <c r="C874" s="43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4.25" customHeight="1" x14ac:dyDescent="0.35">
      <c r="A875" s="16"/>
      <c r="B875" s="17"/>
      <c r="C875" s="43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4.25" customHeight="1" x14ac:dyDescent="0.35">
      <c r="A876" s="16"/>
      <c r="B876" s="17"/>
      <c r="C876" s="43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4.25" customHeight="1" x14ac:dyDescent="0.35">
      <c r="A877" s="16"/>
      <c r="B877" s="17"/>
      <c r="C877" s="43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4.25" customHeight="1" x14ac:dyDescent="0.35">
      <c r="A878" s="16"/>
      <c r="B878" s="17"/>
      <c r="C878" s="43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4.25" customHeight="1" x14ac:dyDescent="0.35">
      <c r="A879" s="16"/>
      <c r="B879" s="17"/>
      <c r="C879" s="43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4.25" customHeight="1" x14ac:dyDescent="0.35">
      <c r="A880" s="16"/>
      <c r="B880" s="17"/>
      <c r="C880" s="43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4.25" customHeight="1" x14ac:dyDescent="0.35">
      <c r="A881" s="16"/>
      <c r="B881" s="17"/>
      <c r="C881" s="43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4.25" customHeight="1" x14ac:dyDescent="0.35">
      <c r="A882" s="16"/>
      <c r="B882" s="17"/>
      <c r="C882" s="43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4.25" customHeight="1" x14ac:dyDescent="0.35">
      <c r="A883" s="16"/>
      <c r="B883" s="17"/>
      <c r="C883" s="43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4.25" customHeight="1" x14ac:dyDescent="0.35">
      <c r="A884" s="16"/>
      <c r="B884" s="17"/>
      <c r="C884" s="43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4.25" customHeight="1" x14ac:dyDescent="0.35">
      <c r="A885" s="16"/>
      <c r="B885" s="17"/>
      <c r="C885" s="43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4.25" customHeight="1" x14ac:dyDescent="0.35">
      <c r="A886" s="16"/>
      <c r="B886" s="17"/>
      <c r="C886" s="43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4.25" customHeight="1" x14ac:dyDescent="0.35">
      <c r="A887" s="16"/>
      <c r="B887" s="17"/>
      <c r="C887" s="43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4.25" customHeight="1" x14ac:dyDescent="0.35">
      <c r="A888" s="16"/>
      <c r="B888" s="17"/>
      <c r="C888" s="43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4.25" customHeight="1" x14ac:dyDescent="0.35">
      <c r="A889" s="16"/>
      <c r="B889" s="17"/>
      <c r="C889" s="43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4.25" customHeight="1" x14ac:dyDescent="0.35">
      <c r="A890" s="16"/>
      <c r="B890" s="17"/>
      <c r="C890" s="43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4.25" customHeight="1" x14ac:dyDescent="0.35">
      <c r="A891" s="16"/>
      <c r="B891" s="17"/>
      <c r="C891" s="43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4.25" customHeight="1" x14ac:dyDescent="0.35">
      <c r="A892" s="16"/>
      <c r="B892" s="17"/>
      <c r="C892" s="43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4.25" customHeight="1" x14ac:dyDescent="0.35">
      <c r="A893" s="16"/>
      <c r="B893" s="17"/>
      <c r="C893" s="43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4.25" customHeight="1" x14ac:dyDescent="0.35">
      <c r="A894" s="16"/>
      <c r="B894" s="17"/>
      <c r="C894" s="43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4.25" customHeight="1" x14ac:dyDescent="0.35">
      <c r="A895" s="16"/>
      <c r="B895" s="17"/>
      <c r="C895" s="43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4.25" customHeight="1" x14ac:dyDescent="0.35">
      <c r="A896" s="16"/>
      <c r="B896" s="17"/>
      <c r="C896" s="43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4.25" customHeight="1" x14ac:dyDescent="0.35">
      <c r="A897" s="16"/>
      <c r="B897" s="17"/>
      <c r="C897" s="43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4.25" customHeight="1" x14ac:dyDescent="0.35">
      <c r="A898" s="16"/>
      <c r="B898" s="17"/>
      <c r="C898" s="43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4.25" customHeight="1" x14ac:dyDescent="0.35">
      <c r="A899" s="16"/>
      <c r="B899" s="17"/>
      <c r="C899" s="43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4.25" customHeight="1" x14ac:dyDescent="0.35">
      <c r="A900" s="16"/>
      <c r="B900" s="17"/>
      <c r="C900" s="43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4.25" customHeight="1" x14ac:dyDescent="0.35">
      <c r="A901" s="16"/>
      <c r="B901" s="17"/>
      <c r="C901" s="43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4.25" customHeight="1" x14ac:dyDescent="0.35">
      <c r="A902" s="16"/>
      <c r="B902" s="17"/>
      <c r="C902" s="43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4.25" customHeight="1" x14ac:dyDescent="0.35">
      <c r="A903" s="16"/>
      <c r="B903" s="17"/>
      <c r="C903" s="43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4.25" customHeight="1" x14ac:dyDescent="0.35">
      <c r="A904" s="16"/>
      <c r="B904" s="17"/>
      <c r="C904" s="43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4.25" customHeight="1" x14ac:dyDescent="0.35">
      <c r="A905" s="16"/>
      <c r="B905" s="17"/>
      <c r="C905" s="43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4.25" customHeight="1" x14ac:dyDescent="0.35">
      <c r="A906" s="16"/>
      <c r="B906" s="17"/>
      <c r="C906" s="43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4.25" customHeight="1" x14ac:dyDescent="0.35">
      <c r="A907" s="16"/>
      <c r="B907" s="17"/>
      <c r="C907" s="43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4.25" customHeight="1" x14ac:dyDescent="0.35">
      <c r="A908" s="16"/>
      <c r="B908" s="17"/>
      <c r="C908" s="43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4.25" customHeight="1" x14ac:dyDescent="0.35">
      <c r="A909" s="16"/>
      <c r="B909" s="17"/>
      <c r="C909" s="43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4.25" customHeight="1" x14ac:dyDescent="0.35">
      <c r="A910" s="16"/>
      <c r="B910" s="17"/>
      <c r="C910" s="43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4.25" customHeight="1" x14ac:dyDescent="0.35">
      <c r="A911" s="16"/>
      <c r="B911" s="17"/>
      <c r="C911" s="43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4.25" customHeight="1" x14ac:dyDescent="0.35">
      <c r="A912" s="16"/>
      <c r="B912" s="17"/>
      <c r="C912" s="43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4.25" customHeight="1" x14ac:dyDescent="0.35">
      <c r="A913" s="16"/>
      <c r="B913" s="17"/>
      <c r="C913" s="43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4.25" customHeight="1" x14ac:dyDescent="0.35">
      <c r="A914" s="16"/>
      <c r="B914" s="17"/>
      <c r="C914" s="43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4.25" customHeight="1" x14ac:dyDescent="0.35">
      <c r="A915" s="16"/>
      <c r="B915" s="17"/>
      <c r="C915" s="43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4.25" customHeight="1" x14ac:dyDescent="0.35">
      <c r="A916" s="16"/>
      <c r="B916" s="17"/>
      <c r="C916" s="43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4.25" customHeight="1" x14ac:dyDescent="0.35">
      <c r="A917" s="16"/>
      <c r="B917" s="17"/>
      <c r="C917" s="43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4.25" customHeight="1" x14ac:dyDescent="0.35">
      <c r="A918" s="16"/>
      <c r="B918" s="17"/>
      <c r="C918" s="43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4.25" customHeight="1" x14ac:dyDescent="0.35">
      <c r="A919" s="16"/>
      <c r="B919" s="17"/>
      <c r="C919" s="43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4.25" customHeight="1" x14ac:dyDescent="0.35">
      <c r="A920" s="16"/>
      <c r="B920" s="17"/>
      <c r="C920" s="43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4.25" customHeight="1" x14ac:dyDescent="0.35">
      <c r="A921" s="16"/>
      <c r="B921" s="17"/>
      <c r="C921" s="43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4.25" customHeight="1" x14ac:dyDescent="0.35">
      <c r="A922" s="16"/>
      <c r="B922" s="17"/>
      <c r="C922" s="43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4.25" customHeight="1" x14ac:dyDescent="0.35">
      <c r="A923" s="16"/>
      <c r="B923" s="17"/>
      <c r="C923" s="43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4.25" customHeight="1" x14ac:dyDescent="0.35">
      <c r="A924" s="16"/>
      <c r="B924" s="17"/>
      <c r="C924" s="43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4.25" customHeight="1" x14ac:dyDescent="0.35">
      <c r="A925" s="16"/>
      <c r="B925" s="17"/>
      <c r="C925" s="43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4.25" customHeight="1" x14ac:dyDescent="0.35">
      <c r="A926" s="16"/>
      <c r="B926" s="17"/>
      <c r="C926" s="43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4.25" customHeight="1" x14ac:dyDescent="0.35">
      <c r="A927" s="16"/>
      <c r="B927" s="17"/>
      <c r="C927" s="43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4.25" customHeight="1" x14ac:dyDescent="0.35">
      <c r="A928" s="16"/>
      <c r="B928" s="17"/>
      <c r="C928" s="43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4.25" customHeight="1" x14ac:dyDescent="0.35">
      <c r="A929" s="16"/>
      <c r="B929" s="17"/>
      <c r="C929" s="43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4.25" customHeight="1" x14ac:dyDescent="0.35">
      <c r="A930" s="16"/>
      <c r="B930" s="17"/>
      <c r="C930" s="43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4.25" customHeight="1" x14ac:dyDescent="0.35">
      <c r="A931" s="16"/>
      <c r="B931" s="17"/>
      <c r="C931" s="43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4.25" customHeight="1" x14ac:dyDescent="0.35">
      <c r="A932" s="16"/>
      <c r="B932" s="17"/>
      <c r="C932" s="43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4.25" customHeight="1" x14ac:dyDescent="0.35">
      <c r="A933" s="16"/>
      <c r="B933" s="17"/>
      <c r="C933" s="43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4.25" customHeight="1" x14ac:dyDescent="0.35">
      <c r="A934" s="16"/>
      <c r="B934" s="17"/>
      <c r="C934" s="43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4.25" customHeight="1" x14ac:dyDescent="0.35">
      <c r="A935" s="16"/>
      <c r="B935" s="17"/>
      <c r="C935" s="43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4.25" customHeight="1" x14ac:dyDescent="0.35">
      <c r="A936" s="16"/>
      <c r="B936" s="17"/>
      <c r="C936" s="43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4.25" customHeight="1" x14ac:dyDescent="0.35">
      <c r="A937" s="16"/>
      <c r="B937" s="17"/>
      <c r="C937" s="43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4.25" customHeight="1" x14ac:dyDescent="0.35">
      <c r="A938" s="16"/>
      <c r="B938" s="17"/>
      <c r="C938" s="43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4.25" customHeight="1" x14ac:dyDescent="0.35">
      <c r="A939" s="16"/>
      <c r="B939" s="17"/>
      <c r="C939" s="43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4.25" customHeight="1" x14ac:dyDescent="0.35">
      <c r="A940" s="16"/>
      <c r="B940" s="17"/>
      <c r="C940" s="43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4.25" customHeight="1" x14ac:dyDescent="0.35">
      <c r="A941" s="16"/>
      <c r="B941" s="17"/>
      <c r="C941" s="43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4.25" customHeight="1" x14ac:dyDescent="0.35">
      <c r="A942" s="16"/>
      <c r="B942" s="17"/>
      <c r="C942" s="43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4.25" customHeight="1" x14ac:dyDescent="0.35">
      <c r="A943" s="16"/>
      <c r="B943" s="17"/>
      <c r="C943" s="43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4.25" customHeight="1" x14ac:dyDescent="0.35">
      <c r="A944" s="16"/>
      <c r="B944" s="17"/>
      <c r="C944" s="43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4.25" customHeight="1" x14ac:dyDescent="0.35">
      <c r="A945" s="16"/>
      <c r="B945" s="17"/>
      <c r="C945" s="43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4.25" customHeight="1" x14ac:dyDescent="0.35">
      <c r="A946" s="16"/>
      <c r="B946" s="17"/>
      <c r="C946" s="43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4.25" customHeight="1" x14ac:dyDescent="0.35">
      <c r="A947" s="16"/>
      <c r="B947" s="17"/>
      <c r="C947" s="43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4.25" customHeight="1" x14ac:dyDescent="0.35">
      <c r="A948" s="16"/>
      <c r="B948" s="17"/>
      <c r="C948" s="43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4.25" customHeight="1" x14ac:dyDescent="0.35">
      <c r="A949" s="16"/>
      <c r="B949" s="17"/>
      <c r="C949" s="43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4.25" customHeight="1" x14ac:dyDescent="0.35">
      <c r="A950" s="16"/>
      <c r="B950" s="17"/>
      <c r="C950" s="43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4.25" customHeight="1" x14ac:dyDescent="0.35">
      <c r="A951" s="16"/>
      <c r="B951" s="17"/>
      <c r="C951" s="43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4.25" customHeight="1" x14ac:dyDescent="0.35">
      <c r="A952" s="16"/>
      <c r="B952" s="17"/>
      <c r="C952" s="43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4.25" customHeight="1" x14ac:dyDescent="0.35">
      <c r="A953" s="16"/>
      <c r="B953" s="17"/>
      <c r="C953" s="43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4.25" customHeight="1" x14ac:dyDescent="0.35">
      <c r="A954" s="16"/>
      <c r="B954" s="17"/>
      <c r="C954" s="43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4.25" customHeight="1" x14ac:dyDescent="0.35">
      <c r="A955" s="16"/>
      <c r="B955" s="17"/>
      <c r="C955" s="43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4.25" customHeight="1" x14ac:dyDescent="0.35">
      <c r="A956" s="16"/>
      <c r="B956" s="17"/>
      <c r="C956" s="43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4.25" customHeight="1" x14ac:dyDescent="0.35">
      <c r="A957" s="16"/>
      <c r="B957" s="17"/>
      <c r="C957" s="43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4.25" customHeight="1" x14ac:dyDescent="0.35">
      <c r="A958" s="16"/>
      <c r="B958" s="17"/>
      <c r="C958" s="43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4.25" customHeight="1" x14ac:dyDescent="0.35">
      <c r="A959" s="16"/>
      <c r="B959" s="17"/>
      <c r="C959" s="43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4.25" customHeight="1" x14ac:dyDescent="0.35">
      <c r="A960" s="16"/>
      <c r="B960" s="17"/>
      <c r="C960" s="43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4.25" customHeight="1" x14ac:dyDescent="0.35">
      <c r="A961" s="16"/>
      <c r="B961" s="17"/>
      <c r="C961" s="43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4.25" customHeight="1" x14ac:dyDescent="0.35">
      <c r="A962" s="16"/>
      <c r="B962" s="17"/>
      <c r="C962" s="43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4.25" customHeight="1" x14ac:dyDescent="0.35">
      <c r="A963" s="16"/>
      <c r="B963" s="17"/>
      <c r="C963" s="43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4.25" customHeight="1" x14ac:dyDescent="0.35">
      <c r="A964" s="16"/>
      <c r="B964" s="17"/>
      <c r="C964" s="43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4.25" customHeight="1" x14ac:dyDescent="0.35">
      <c r="A965" s="16"/>
      <c r="B965" s="17"/>
      <c r="C965" s="43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4.25" customHeight="1" x14ac:dyDescent="0.35">
      <c r="A966" s="16"/>
      <c r="B966" s="17"/>
      <c r="C966" s="43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4.25" customHeight="1" x14ac:dyDescent="0.35">
      <c r="A967" s="16"/>
      <c r="B967" s="17"/>
      <c r="C967" s="43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4.25" customHeight="1" x14ac:dyDescent="0.35">
      <c r="A968" s="16"/>
      <c r="B968" s="17"/>
      <c r="C968" s="43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4.25" customHeight="1" x14ac:dyDescent="0.35">
      <c r="A969" s="16"/>
      <c r="B969" s="17"/>
      <c r="C969" s="43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4.25" customHeight="1" x14ac:dyDescent="0.35">
      <c r="A970" s="16"/>
      <c r="B970" s="17"/>
      <c r="C970" s="43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4.25" customHeight="1" x14ac:dyDescent="0.35">
      <c r="A971" s="16"/>
      <c r="B971" s="17"/>
      <c r="C971" s="43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4.25" customHeight="1" x14ac:dyDescent="0.35">
      <c r="A972" s="16"/>
      <c r="B972" s="17"/>
      <c r="C972" s="43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4.25" customHeight="1" x14ac:dyDescent="0.35">
      <c r="A973" s="16"/>
      <c r="B973" s="17"/>
      <c r="C973" s="43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4.25" customHeight="1" x14ac:dyDescent="0.35">
      <c r="A974" s="16"/>
      <c r="B974" s="17"/>
      <c r="C974" s="43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4.25" customHeight="1" x14ac:dyDescent="0.35">
      <c r="A975" s="16"/>
      <c r="B975" s="17"/>
      <c r="C975" s="43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4.25" customHeight="1" x14ac:dyDescent="0.35">
      <c r="A976" s="16"/>
      <c r="B976" s="17"/>
      <c r="C976" s="43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4.25" customHeight="1" x14ac:dyDescent="0.35">
      <c r="A977" s="16"/>
      <c r="B977" s="17"/>
      <c r="C977" s="43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4.25" customHeight="1" x14ac:dyDescent="0.35">
      <c r="A978" s="16"/>
      <c r="B978" s="17"/>
      <c r="C978" s="43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4.25" customHeight="1" x14ac:dyDescent="0.35">
      <c r="A979" s="16"/>
      <c r="B979" s="17"/>
      <c r="C979" s="43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4.25" customHeight="1" x14ac:dyDescent="0.35">
      <c r="A980" s="16"/>
      <c r="B980" s="17"/>
      <c r="C980" s="43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4.25" customHeight="1" x14ac:dyDescent="0.35">
      <c r="A981" s="16"/>
      <c r="B981" s="17"/>
      <c r="C981" s="43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4.25" customHeight="1" x14ac:dyDescent="0.35">
      <c r="A982" s="16"/>
      <c r="B982" s="17"/>
      <c r="C982" s="43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4.25" customHeight="1" x14ac:dyDescent="0.35">
      <c r="A983" s="16"/>
      <c r="B983" s="17"/>
      <c r="C983" s="43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4.25" customHeight="1" x14ac:dyDescent="0.35">
      <c r="A984" s="16"/>
      <c r="B984" s="17"/>
      <c r="C984" s="43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4.25" customHeight="1" x14ac:dyDescent="0.35">
      <c r="A985" s="16"/>
      <c r="B985" s="17"/>
      <c r="C985" s="43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4.25" customHeight="1" x14ac:dyDescent="0.35">
      <c r="A986" s="16"/>
      <c r="B986" s="17"/>
      <c r="C986" s="43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4.25" customHeight="1" x14ac:dyDescent="0.35">
      <c r="A987" s="16"/>
      <c r="B987" s="17"/>
      <c r="C987" s="43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4.25" customHeight="1" x14ac:dyDescent="0.35">
      <c r="A988" s="16"/>
      <c r="B988" s="17"/>
      <c r="C988" s="43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4.25" customHeight="1" x14ac:dyDescent="0.35">
      <c r="A989" s="16"/>
      <c r="B989" s="17"/>
      <c r="C989" s="43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4.25" customHeight="1" x14ac:dyDescent="0.35">
      <c r="A990" s="16"/>
      <c r="B990" s="17"/>
      <c r="C990" s="43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4.25" customHeight="1" x14ac:dyDescent="0.35">
      <c r="A991" s="16"/>
      <c r="B991" s="17"/>
      <c r="C991" s="43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4.25" customHeight="1" x14ac:dyDescent="0.35">
      <c r="A992" s="16"/>
      <c r="B992" s="17"/>
      <c r="C992" s="43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4.25" customHeight="1" x14ac:dyDescent="0.35">
      <c r="A993" s="16"/>
      <c r="B993" s="17"/>
      <c r="C993" s="43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4.25" customHeight="1" x14ac:dyDescent="0.35">
      <c r="A994" s="16"/>
      <c r="B994" s="17"/>
      <c r="C994" s="43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4.25" customHeight="1" x14ac:dyDescent="0.35">
      <c r="A995" s="16"/>
      <c r="B995" s="17"/>
      <c r="C995" s="43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4.25" customHeight="1" x14ac:dyDescent="0.35">
      <c r="A996" s="16"/>
      <c r="B996" s="17"/>
      <c r="C996" s="43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4.25" customHeight="1" x14ac:dyDescent="0.35">
      <c r="A997" s="16"/>
      <c r="B997" s="17"/>
      <c r="C997" s="43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4.25" customHeight="1" x14ac:dyDescent="0.35">
      <c r="A998" s="16"/>
      <c r="B998" s="17"/>
      <c r="C998" s="43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4.25" customHeight="1" x14ac:dyDescent="0.35">
      <c r="A999" s="16"/>
      <c r="B999" s="17"/>
      <c r="C999" s="43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4.25" customHeight="1" x14ac:dyDescent="0.35">
      <c r="A1000" s="16"/>
      <c r="B1000" s="17"/>
      <c r="C1000" s="43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sheetProtection algorithmName="SHA-512" hashValue="Lylqlh+fRZTIetkczrwY1qpEpLKjS1umxIPOdHKuYKBhjfynIgQKAMq/rbSA2+KuaTVUBiPvtAlhBEleqQcSLg==" saltValue="t91+OC8waP4q7Oqovvkhfw==" spinCount="100000" sheet="1" objects="1" scenarios="1"/>
  <mergeCells count="5">
    <mergeCell ref="A1:B1"/>
    <mergeCell ref="D1:F1"/>
    <mergeCell ref="A3:F3"/>
    <mergeCell ref="A4:F4"/>
    <mergeCell ref="C23:E27"/>
  </mergeCells>
  <pageMargins left="0.75" right="0.75" top="0.75" bottom="0.5" header="0" footer="0"/>
  <pageSetup paperSize="9" scale="5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3E410-D82A-413E-B52A-97B7FAA9CC00}">
  <sheetPr>
    <pageSetUpPr fitToPage="1"/>
  </sheetPr>
  <dimension ref="A1:Z1000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9" bestFit="1" customWidth="1"/>
    <col min="2" max="2" width="10.90625" style="69" bestFit="1" customWidth="1"/>
    <col min="3" max="3" width="90.54296875" style="69" customWidth="1"/>
    <col min="4" max="4" width="12.54296875" style="69" customWidth="1"/>
    <col min="5" max="5" width="12.6328125" style="69" customWidth="1"/>
    <col min="6" max="6" width="14.6328125" style="69" customWidth="1"/>
    <col min="7" max="26" width="9.08984375" style="69" customWidth="1"/>
    <col min="27" max="16384" width="14.453125" style="69"/>
  </cols>
  <sheetData>
    <row r="1" spans="1:26" ht="69" customHeight="1" x14ac:dyDescent="0.35">
      <c r="A1" s="85"/>
      <c r="B1" s="86"/>
      <c r="C1" s="12" t="s">
        <v>81</v>
      </c>
      <c r="D1" s="87" t="s">
        <v>23</v>
      </c>
      <c r="E1" s="88"/>
      <c r="F1" s="88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9.75" customHeight="1" thickBot="1" x14ac:dyDescent="0.4">
      <c r="A2" s="13"/>
      <c r="B2" s="13"/>
      <c r="C2" s="14"/>
      <c r="D2" s="15"/>
      <c r="E2" s="14"/>
      <c r="F2" s="15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41.5" customHeight="1" thickBot="1" x14ac:dyDescent="0.4">
      <c r="A3" s="89" t="s">
        <v>82</v>
      </c>
      <c r="B3" s="90"/>
      <c r="C3" s="90"/>
      <c r="D3" s="90"/>
      <c r="E3" s="90"/>
      <c r="F3" s="91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4.25" customHeight="1" thickBot="1" x14ac:dyDescent="0.4">
      <c r="A4" s="92" t="s">
        <v>3</v>
      </c>
      <c r="B4" s="93"/>
      <c r="C4" s="93"/>
      <c r="D4" s="93"/>
      <c r="E4" s="93"/>
      <c r="F4" s="94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9.75" customHeight="1" thickBot="1" x14ac:dyDescent="0.4">
      <c r="A5" s="16"/>
      <c r="B5" s="17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4.25" customHeight="1" thickBot="1" x14ac:dyDescent="0.4">
      <c r="A6" s="18" t="s">
        <v>4</v>
      </c>
      <c r="B6" s="19" t="s">
        <v>5</v>
      </c>
      <c r="C6" s="20" t="s">
        <v>6</v>
      </c>
      <c r="D6" s="19" t="s">
        <v>7</v>
      </c>
      <c r="E6" s="19" t="s">
        <v>8</v>
      </c>
      <c r="F6" s="21" t="s">
        <v>9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31.5" customHeight="1" x14ac:dyDescent="0.35">
      <c r="A7" s="22">
        <v>45664</v>
      </c>
      <c r="B7" s="23" t="s">
        <v>10</v>
      </c>
      <c r="C7" s="24" t="s">
        <v>58</v>
      </c>
      <c r="D7" s="25">
        <v>1</v>
      </c>
      <c r="E7" s="11">
        <v>0</v>
      </c>
      <c r="F7" s="26">
        <f>+ROUND(D7*E7,2)</f>
        <v>0</v>
      </c>
      <c r="G7" s="70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39.75" customHeight="1" x14ac:dyDescent="0.35">
      <c r="A8" s="27">
        <v>45695</v>
      </c>
      <c r="B8" s="28" t="s">
        <v>10</v>
      </c>
      <c r="C8" s="29" t="s">
        <v>84</v>
      </c>
      <c r="D8" s="30">
        <v>6</v>
      </c>
      <c r="E8" s="11">
        <v>0</v>
      </c>
      <c r="F8" s="31">
        <f t="shared" ref="F8:F12" si="0">+ROUND(D8*E8,2)</f>
        <v>0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50" customHeight="1" x14ac:dyDescent="0.35">
      <c r="A9" s="27">
        <v>45723</v>
      </c>
      <c r="B9" s="28" t="s">
        <v>10</v>
      </c>
      <c r="C9" s="29" t="s">
        <v>203</v>
      </c>
      <c r="D9" s="30">
        <v>6</v>
      </c>
      <c r="E9" s="11">
        <v>0</v>
      </c>
      <c r="F9" s="31">
        <f t="shared" si="0"/>
        <v>0</v>
      </c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50" customHeight="1" x14ac:dyDescent="0.35">
      <c r="A10" s="27">
        <v>45754</v>
      </c>
      <c r="B10" s="28" t="s">
        <v>10</v>
      </c>
      <c r="C10" s="29" t="s">
        <v>85</v>
      </c>
      <c r="D10" s="30">
        <v>6</v>
      </c>
      <c r="E10" s="11">
        <v>0</v>
      </c>
      <c r="F10" s="31">
        <f t="shared" si="0"/>
        <v>0</v>
      </c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38.5" customHeight="1" x14ac:dyDescent="0.35">
      <c r="A11" s="27">
        <v>45784</v>
      </c>
      <c r="B11" s="28" t="s">
        <v>10</v>
      </c>
      <c r="C11" s="29" t="s">
        <v>86</v>
      </c>
      <c r="D11" s="30">
        <v>1</v>
      </c>
      <c r="E11" s="11">
        <v>0</v>
      </c>
      <c r="F11" s="31">
        <f t="shared" si="0"/>
        <v>0</v>
      </c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ht="38.5" customHeight="1" x14ac:dyDescent="0.35">
      <c r="A12" s="27">
        <v>45815</v>
      </c>
      <c r="B12" s="28" t="s">
        <v>0</v>
      </c>
      <c r="C12" s="29" t="s">
        <v>196</v>
      </c>
      <c r="D12" s="30">
        <v>1</v>
      </c>
      <c r="E12" s="32">
        <v>2308.65</v>
      </c>
      <c r="F12" s="31">
        <f t="shared" si="0"/>
        <v>2308.65</v>
      </c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ht="38.5" customHeight="1" thickBot="1" x14ac:dyDescent="0.4">
      <c r="A13" s="33">
        <v>45845</v>
      </c>
      <c r="B13" s="34" t="s">
        <v>0</v>
      </c>
      <c r="C13" s="35" t="s">
        <v>197</v>
      </c>
      <c r="D13" s="30">
        <v>1</v>
      </c>
      <c r="E13" s="32">
        <v>2308.65</v>
      </c>
      <c r="F13" s="36">
        <f t="shared" ref="F13" si="1">+D13*E13</f>
        <v>2308.65</v>
      </c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26" ht="15" customHeight="1" thickBot="1" x14ac:dyDescent="0.4">
      <c r="A14" s="37"/>
      <c r="B14" s="38"/>
      <c r="C14" s="39" t="s">
        <v>87</v>
      </c>
      <c r="D14" s="40"/>
      <c r="E14" s="41"/>
      <c r="F14" s="42">
        <f>SUM(F7:F13)</f>
        <v>4617.3</v>
      </c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14.25" customHeight="1" x14ac:dyDescent="0.35">
      <c r="A15" s="16"/>
      <c r="B15" s="17"/>
      <c r="C15" s="43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5" customHeight="1" x14ac:dyDescent="0.35">
      <c r="A16" s="44"/>
      <c r="B16" s="45"/>
      <c r="C16" s="46" t="s">
        <v>88</v>
      </c>
      <c r="D16" s="47"/>
      <c r="E16" s="47"/>
      <c r="F16" s="48">
        <f>+F14</f>
        <v>4617.3</v>
      </c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ht="14.25" customHeight="1" x14ac:dyDescent="0.35">
      <c r="A17" s="49"/>
      <c r="B17" s="50"/>
      <c r="C17" s="51"/>
      <c r="D17" s="50"/>
      <c r="E17" s="50"/>
      <c r="F17" s="52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ht="15" customHeight="1" x14ac:dyDescent="0.35">
      <c r="A18" s="49"/>
      <c r="B18" s="50"/>
      <c r="C18" s="51" t="s">
        <v>1</v>
      </c>
      <c r="D18" s="50"/>
      <c r="E18" s="50"/>
      <c r="F18" s="52">
        <f>F16*0.21</f>
        <v>969.63300000000004</v>
      </c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14.25" customHeight="1" x14ac:dyDescent="0.35">
      <c r="A19" s="49"/>
      <c r="B19" s="53"/>
      <c r="C19" s="54"/>
      <c r="D19" s="55"/>
      <c r="E19" s="56"/>
      <c r="F19" s="57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15" customHeight="1" thickBot="1" x14ac:dyDescent="0.4">
      <c r="A20" s="44"/>
      <c r="B20" s="45"/>
      <c r="C20" s="58" t="s">
        <v>89</v>
      </c>
      <c r="D20" s="59"/>
      <c r="E20" s="59"/>
      <c r="F20" s="60">
        <f>F16+F18</f>
        <v>5586.933</v>
      </c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14.25" customHeight="1" x14ac:dyDescent="0.35">
      <c r="A21" s="49"/>
      <c r="B21" s="61"/>
      <c r="C21" s="54"/>
      <c r="D21" s="62"/>
      <c r="E21" s="50"/>
      <c r="F21" s="50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ht="14.25" customHeight="1" x14ac:dyDescent="0.35">
      <c r="A22" s="49"/>
      <c r="B22" s="61"/>
      <c r="C22" s="63"/>
      <c r="D22" s="62"/>
      <c r="E22" s="50"/>
      <c r="F22" s="50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</row>
    <row r="23" spans="1:26" ht="14.25" customHeight="1" x14ac:dyDescent="0.35">
      <c r="A23" s="49"/>
      <c r="B23" s="64"/>
      <c r="C23" s="95" t="s">
        <v>21</v>
      </c>
      <c r="D23" s="95"/>
      <c r="E23" s="95"/>
      <c r="F23" s="50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</row>
    <row r="24" spans="1:26" ht="14.25" customHeight="1" x14ac:dyDescent="0.35">
      <c r="A24" s="65"/>
      <c r="B24" s="66"/>
      <c r="C24" s="95"/>
      <c r="D24" s="95"/>
      <c r="E24" s="95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14.25" customHeight="1" x14ac:dyDescent="0.35">
      <c r="A25" s="65"/>
      <c r="B25" s="66"/>
      <c r="C25" s="95"/>
      <c r="D25" s="95"/>
      <c r="E25" s="95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14.25" customHeight="1" x14ac:dyDescent="0.35">
      <c r="A26" s="65"/>
      <c r="B26" s="66"/>
      <c r="C26" s="95"/>
      <c r="D26" s="95"/>
      <c r="E26" s="95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14.25" customHeight="1" x14ac:dyDescent="0.35">
      <c r="A27" s="65"/>
      <c r="B27" s="66"/>
      <c r="C27" s="95"/>
      <c r="D27" s="95"/>
      <c r="E27" s="9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4.25" customHeight="1" x14ac:dyDescent="0.35">
      <c r="A28" s="65"/>
      <c r="B28" s="66"/>
      <c r="C28" s="67" t="s">
        <v>22</v>
      </c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26.25" customHeight="1" x14ac:dyDescent="0.35">
      <c r="A29" s="65"/>
      <c r="B29" s="66"/>
      <c r="C29" s="68" t="s">
        <v>24</v>
      </c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4.25" customHeight="1" x14ac:dyDescent="0.35">
      <c r="A30" s="65"/>
      <c r="B30" s="66"/>
      <c r="C30" s="72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4.25" customHeight="1" x14ac:dyDescent="0.35">
      <c r="A31" s="65"/>
      <c r="B31" s="66"/>
      <c r="C31" s="73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4.25" customHeight="1" x14ac:dyDescent="0.35">
      <c r="A32" s="65"/>
      <c r="B32" s="66"/>
      <c r="C32" s="73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4.25" customHeight="1" x14ac:dyDescent="0.35">
      <c r="A33" s="65"/>
      <c r="B33" s="66"/>
      <c r="C33" s="73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4.25" customHeight="1" x14ac:dyDescent="0.35">
      <c r="A34" s="65"/>
      <c r="B34" s="66"/>
      <c r="C34" s="73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4.25" customHeight="1" x14ac:dyDescent="0.35">
      <c r="A35" s="65"/>
      <c r="B35" s="66"/>
      <c r="C35" s="73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4.25" customHeight="1" x14ac:dyDescent="0.35">
      <c r="A36" s="65"/>
      <c r="B36" s="66"/>
      <c r="C36" s="73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4.25" customHeight="1" x14ac:dyDescent="0.35">
      <c r="A37" s="65"/>
      <c r="B37" s="66"/>
      <c r="C37" s="73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4.25" customHeight="1" x14ac:dyDescent="0.35">
      <c r="A38" s="65"/>
      <c r="B38" s="66"/>
      <c r="C38" s="73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4.25" customHeight="1" x14ac:dyDescent="0.35">
      <c r="A39" s="65"/>
      <c r="B39" s="66"/>
      <c r="C39" s="73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ht="14.25" customHeight="1" x14ac:dyDescent="0.35">
      <c r="A40" s="16"/>
      <c r="B40" s="17"/>
      <c r="C40" s="43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4.25" customHeight="1" x14ac:dyDescent="0.35">
      <c r="A41" s="16"/>
      <c r="B41" s="17"/>
      <c r="C41" s="4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4.25" customHeight="1" x14ac:dyDescent="0.35">
      <c r="A42" s="16"/>
      <c r="B42" s="17"/>
      <c r="C42" s="43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4.25" customHeight="1" x14ac:dyDescent="0.35">
      <c r="A43" s="16"/>
      <c r="B43" s="17"/>
      <c r="C43" s="43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4.25" customHeight="1" x14ac:dyDescent="0.35">
      <c r="A44" s="16"/>
      <c r="B44" s="17"/>
      <c r="C44" s="43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4.25" customHeight="1" x14ac:dyDescent="0.35">
      <c r="A45" s="16"/>
      <c r="B45" s="17"/>
      <c r="C45" s="43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4.25" customHeight="1" x14ac:dyDescent="0.35">
      <c r="A46" s="16"/>
      <c r="B46" s="17"/>
      <c r="C46" s="43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4.25" customHeight="1" x14ac:dyDescent="0.35">
      <c r="A47" s="16"/>
      <c r="B47" s="17"/>
      <c r="C47" s="43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4.25" customHeight="1" x14ac:dyDescent="0.35">
      <c r="A48" s="16"/>
      <c r="B48" s="17"/>
      <c r="C48" s="43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4.25" customHeight="1" x14ac:dyDescent="0.35">
      <c r="A49" s="16"/>
      <c r="B49" s="17"/>
      <c r="C49" s="43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4.25" customHeight="1" x14ac:dyDescent="0.35">
      <c r="A50" s="16"/>
      <c r="B50" s="17"/>
      <c r="C50" s="43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4.25" customHeight="1" x14ac:dyDescent="0.35">
      <c r="A51" s="16"/>
      <c r="B51" s="17"/>
      <c r="C51" s="43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25" customHeight="1" x14ac:dyDescent="0.35">
      <c r="A52" s="16"/>
      <c r="B52" s="17"/>
      <c r="C52" s="43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4.25" customHeight="1" x14ac:dyDescent="0.35">
      <c r="A53" s="16"/>
      <c r="B53" s="17"/>
      <c r="C53" s="43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4.25" customHeight="1" x14ac:dyDescent="0.35">
      <c r="A54" s="16"/>
      <c r="B54" s="17"/>
      <c r="C54" s="43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4.25" customHeight="1" x14ac:dyDescent="0.35">
      <c r="A55" s="16"/>
      <c r="B55" s="17"/>
      <c r="C55" s="43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4.25" customHeight="1" x14ac:dyDescent="0.35">
      <c r="A56" s="16"/>
      <c r="B56" s="17"/>
      <c r="C56" s="43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4.25" customHeight="1" x14ac:dyDescent="0.35">
      <c r="A57" s="16"/>
      <c r="B57" s="17"/>
      <c r="C57" s="43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4.25" customHeight="1" x14ac:dyDescent="0.35">
      <c r="A58" s="16"/>
      <c r="B58" s="17"/>
      <c r="C58" s="43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4.25" customHeight="1" x14ac:dyDescent="0.35">
      <c r="A59" s="16"/>
      <c r="B59" s="17"/>
      <c r="C59" s="43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25" customHeight="1" x14ac:dyDescent="0.35">
      <c r="A60" s="16"/>
      <c r="B60" s="17"/>
      <c r="C60" s="43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4.25" customHeight="1" x14ac:dyDescent="0.35">
      <c r="A61" s="16"/>
      <c r="B61" s="17"/>
      <c r="C61" s="43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4.25" customHeight="1" x14ac:dyDescent="0.35">
      <c r="A62" s="16"/>
      <c r="B62" s="17"/>
      <c r="C62" s="43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4.25" customHeight="1" x14ac:dyDescent="0.35">
      <c r="A63" s="16"/>
      <c r="B63" s="17"/>
      <c r="C63" s="43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4.25" customHeight="1" x14ac:dyDescent="0.35">
      <c r="A64" s="16"/>
      <c r="B64" s="17"/>
      <c r="C64" s="43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4.25" customHeight="1" x14ac:dyDescent="0.35">
      <c r="A65" s="16"/>
      <c r="B65" s="17"/>
      <c r="C65" s="43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4.25" customHeight="1" x14ac:dyDescent="0.35">
      <c r="A66" s="16"/>
      <c r="B66" s="17"/>
      <c r="C66" s="43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4.25" customHeight="1" x14ac:dyDescent="0.35">
      <c r="A67" s="16"/>
      <c r="B67" s="17"/>
      <c r="C67" s="43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4.25" customHeight="1" x14ac:dyDescent="0.35">
      <c r="A68" s="16"/>
      <c r="B68" s="17"/>
      <c r="C68" s="43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4.25" customHeight="1" x14ac:dyDescent="0.35">
      <c r="A69" s="16"/>
      <c r="B69" s="17"/>
      <c r="C69" s="43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4.25" customHeight="1" x14ac:dyDescent="0.35">
      <c r="A70" s="16"/>
      <c r="B70" s="17"/>
      <c r="C70" s="43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4.25" customHeight="1" x14ac:dyDescent="0.35">
      <c r="A71" s="16"/>
      <c r="B71" s="17"/>
      <c r="C71" s="43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4.25" customHeight="1" x14ac:dyDescent="0.35">
      <c r="A72" s="16"/>
      <c r="B72" s="17"/>
      <c r="C72" s="43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4.25" customHeight="1" x14ac:dyDescent="0.35">
      <c r="A73" s="16"/>
      <c r="B73" s="17"/>
      <c r="C73" s="43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4.25" customHeight="1" x14ac:dyDescent="0.35">
      <c r="A74" s="16"/>
      <c r="B74" s="17"/>
      <c r="C74" s="43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4.25" customHeight="1" x14ac:dyDescent="0.35">
      <c r="A75" s="16"/>
      <c r="B75" s="17"/>
      <c r="C75" s="4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4.25" customHeight="1" x14ac:dyDescent="0.35">
      <c r="A76" s="16"/>
      <c r="B76" s="17"/>
      <c r="C76" s="43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4.25" customHeight="1" x14ac:dyDescent="0.35">
      <c r="A77" s="16"/>
      <c r="B77" s="17"/>
      <c r="C77" s="43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4.25" customHeight="1" x14ac:dyDescent="0.35">
      <c r="A78" s="16"/>
      <c r="B78" s="17"/>
      <c r="C78" s="43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4.25" customHeight="1" x14ac:dyDescent="0.35">
      <c r="A79" s="16"/>
      <c r="B79" s="17"/>
      <c r="C79" s="43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4.25" customHeight="1" x14ac:dyDescent="0.35">
      <c r="A80" s="16"/>
      <c r="B80" s="17"/>
      <c r="C80" s="43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4.25" customHeight="1" x14ac:dyDescent="0.35">
      <c r="A81" s="16"/>
      <c r="B81" s="17"/>
      <c r="C81" s="43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4.25" customHeight="1" x14ac:dyDescent="0.35">
      <c r="A82" s="16"/>
      <c r="B82" s="17"/>
      <c r="C82" s="43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4.25" customHeight="1" x14ac:dyDescent="0.35">
      <c r="A83" s="16"/>
      <c r="B83" s="17"/>
      <c r="C83" s="43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4.25" customHeight="1" x14ac:dyDescent="0.35">
      <c r="A84" s="16"/>
      <c r="B84" s="17"/>
      <c r="C84" s="43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4.25" customHeight="1" x14ac:dyDescent="0.35">
      <c r="A85" s="16"/>
      <c r="B85" s="17"/>
      <c r="C85" s="43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4.25" customHeight="1" x14ac:dyDescent="0.35">
      <c r="A86" s="16"/>
      <c r="B86" s="17"/>
      <c r="C86" s="43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4.25" customHeight="1" x14ac:dyDescent="0.35">
      <c r="A87" s="16"/>
      <c r="B87" s="17"/>
      <c r="C87" s="43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4.25" customHeight="1" x14ac:dyDescent="0.35">
      <c r="A88" s="16"/>
      <c r="B88" s="17"/>
      <c r="C88" s="43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4.25" customHeight="1" x14ac:dyDescent="0.35">
      <c r="A89" s="16"/>
      <c r="B89" s="17"/>
      <c r="C89" s="43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4.25" customHeight="1" x14ac:dyDescent="0.35">
      <c r="A90" s="16"/>
      <c r="B90" s="17"/>
      <c r="C90" s="43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4.25" customHeight="1" x14ac:dyDescent="0.35">
      <c r="A91" s="16"/>
      <c r="B91" s="17"/>
      <c r="C91" s="43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4.25" customHeight="1" x14ac:dyDescent="0.35">
      <c r="A92" s="16"/>
      <c r="B92" s="17"/>
      <c r="C92" s="43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4.25" customHeight="1" x14ac:dyDescent="0.35">
      <c r="A93" s="16"/>
      <c r="B93" s="17"/>
      <c r="C93" s="43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4.25" customHeight="1" x14ac:dyDescent="0.35">
      <c r="A94" s="16"/>
      <c r="B94" s="17"/>
      <c r="C94" s="43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4.25" customHeight="1" x14ac:dyDescent="0.35">
      <c r="A95" s="16"/>
      <c r="B95" s="17"/>
      <c r="C95" s="43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4.25" customHeight="1" x14ac:dyDescent="0.35">
      <c r="A96" s="16"/>
      <c r="B96" s="17"/>
      <c r="C96" s="43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4.25" customHeight="1" x14ac:dyDescent="0.35">
      <c r="A97" s="16"/>
      <c r="B97" s="17"/>
      <c r="C97" s="43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4.25" customHeight="1" x14ac:dyDescent="0.35">
      <c r="A98" s="16"/>
      <c r="B98" s="17"/>
      <c r="C98" s="43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4.25" customHeight="1" x14ac:dyDescent="0.35">
      <c r="A99" s="16"/>
      <c r="B99" s="17"/>
      <c r="C99" s="43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4.25" customHeight="1" x14ac:dyDescent="0.35">
      <c r="A100" s="16"/>
      <c r="B100" s="17"/>
      <c r="C100" s="43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4.25" customHeight="1" x14ac:dyDescent="0.35">
      <c r="A101" s="16"/>
      <c r="B101" s="17"/>
      <c r="C101" s="43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4.25" customHeight="1" x14ac:dyDescent="0.35">
      <c r="A102" s="16"/>
      <c r="B102" s="17"/>
      <c r="C102" s="43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4.25" customHeight="1" x14ac:dyDescent="0.35">
      <c r="A103" s="16"/>
      <c r="B103" s="17"/>
      <c r="C103" s="43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4.25" customHeight="1" x14ac:dyDescent="0.35">
      <c r="A104" s="16"/>
      <c r="B104" s="17"/>
      <c r="C104" s="43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4.25" customHeight="1" x14ac:dyDescent="0.35">
      <c r="A105" s="16"/>
      <c r="B105" s="17"/>
      <c r="C105" s="43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4.25" customHeight="1" x14ac:dyDescent="0.35">
      <c r="A106" s="16"/>
      <c r="B106" s="17"/>
      <c r="C106" s="43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4.25" customHeight="1" x14ac:dyDescent="0.35">
      <c r="A107" s="16"/>
      <c r="B107" s="17"/>
      <c r="C107" s="43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4.25" customHeight="1" x14ac:dyDescent="0.35">
      <c r="A108" s="16"/>
      <c r="B108" s="17"/>
      <c r="C108" s="43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4.25" customHeight="1" x14ac:dyDescent="0.35">
      <c r="A109" s="16"/>
      <c r="B109" s="17"/>
      <c r="C109" s="43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4.25" customHeight="1" x14ac:dyDescent="0.35">
      <c r="A110" s="16"/>
      <c r="B110" s="17"/>
      <c r="C110" s="43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4.25" customHeight="1" x14ac:dyDescent="0.35">
      <c r="A111" s="16"/>
      <c r="B111" s="17"/>
      <c r="C111" s="43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4.25" customHeight="1" x14ac:dyDescent="0.35">
      <c r="A112" s="16"/>
      <c r="B112" s="17"/>
      <c r="C112" s="43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4.25" customHeight="1" x14ac:dyDescent="0.35">
      <c r="A113" s="16"/>
      <c r="B113" s="17"/>
      <c r="C113" s="43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4.25" customHeight="1" x14ac:dyDescent="0.35">
      <c r="A114" s="16"/>
      <c r="B114" s="17"/>
      <c r="C114" s="43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4.25" customHeight="1" x14ac:dyDescent="0.35">
      <c r="A115" s="16"/>
      <c r="B115" s="17"/>
      <c r="C115" s="43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4.25" customHeight="1" x14ac:dyDescent="0.35">
      <c r="A116" s="16"/>
      <c r="B116" s="17"/>
      <c r="C116" s="43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4.25" customHeight="1" x14ac:dyDescent="0.35">
      <c r="A117" s="16"/>
      <c r="B117" s="17"/>
      <c r="C117" s="43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4.25" customHeight="1" x14ac:dyDescent="0.35">
      <c r="A118" s="16"/>
      <c r="B118" s="17"/>
      <c r="C118" s="43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4.25" customHeight="1" x14ac:dyDescent="0.35">
      <c r="A119" s="16"/>
      <c r="B119" s="17"/>
      <c r="C119" s="43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4.25" customHeight="1" x14ac:dyDescent="0.35">
      <c r="A120" s="16"/>
      <c r="B120" s="17"/>
      <c r="C120" s="43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4.25" customHeight="1" x14ac:dyDescent="0.35">
      <c r="A121" s="16"/>
      <c r="B121" s="17"/>
      <c r="C121" s="43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4.25" customHeight="1" x14ac:dyDescent="0.35">
      <c r="A122" s="16"/>
      <c r="B122" s="17"/>
      <c r="C122" s="43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4.25" customHeight="1" x14ac:dyDescent="0.35">
      <c r="A123" s="16"/>
      <c r="B123" s="17"/>
      <c r="C123" s="43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4.25" customHeight="1" x14ac:dyDescent="0.35">
      <c r="A124" s="16"/>
      <c r="B124" s="17"/>
      <c r="C124" s="43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4.25" customHeight="1" x14ac:dyDescent="0.35">
      <c r="A125" s="16"/>
      <c r="B125" s="17"/>
      <c r="C125" s="43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4.25" customHeight="1" x14ac:dyDescent="0.35">
      <c r="A126" s="16"/>
      <c r="B126" s="17"/>
      <c r="C126" s="43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4.25" customHeight="1" x14ac:dyDescent="0.35">
      <c r="A127" s="16"/>
      <c r="B127" s="17"/>
      <c r="C127" s="43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4.25" customHeight="1" x14ac:dyDescent="0.35">
      <c r="A128" s="16"/>
      <c r="B128" s="17"/>
      <c r="C128" s="43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4.25" customHeight="1" x14ac:dyDescent="0.35">
      <c r="A129" s="16"/>
      <c r="B129" s="17"/>
      <c r="C129" s="43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4.25" customHeight="1" x14ac:dyDescent="0.35">
      <c r="A130" s="16"/>
      <c r="B130" s="17"/>
      <c r="C130" s="43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4.25" customHeight="1" x14ac:dyDescent="0.35">
      <c r="A131" s="16"/>
      <c r="B131" s="17"/>
      <c r="C131" s="43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4.25" customHeight="1" x14ac:dyDescent="0.35">
      <c r="A132" s="16"/>
      <c r="B132" s="17"/>
      <c r="C132" s="43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4.25" customHeight="1" x14ac:dyDescent="0.35">
      <c r="A133" s="16"/>
      <c r="B133" s="17"/>
      <c r="C133" s="43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4.25" customHeight="1" x14ac:dyDescent="0.35">
      <c r="A134" s="16"/>
      <c r="B134" s="17"/>
      <c r="C134" s="43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4.25" customHeight="1" x14ac:dyDescent="0.35">
      <c r="A135" s="16"/>
      <c r="B135" s="17"/>
      <c r="C135" s="43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4.25" customHeight="1" x14ac:dyDescent="0.35">
      <c r="A136" s="16"/>
      <c r="B136" s="17"/>
      <c r="C136" s="43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4.25" customHeight="1" x14ac:dyDescent="0.35">
      <c r="A137" s="16"/>
      <c r="B137" s="17"/>
      <c r="C137" s="43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4.25" customHeight="1" x14ac:dyDescent="0.35">
      <c r="A138" s="16"/>
      <c r="B138" s="17"/>
      <c r="C138" s="43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4.25" customHeight="1" x14ac:dyDescent="0.35">
      <c r="A139" s="16"/>
      <c r="B139" s="17"/>
      <c r="C139" s="43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4.25" customHeight="1" x14ac:dyDescent="0.35">
      <c r="A140" s="16"/>
      <c r="B140" s="17"/>
      <c r="C140" s="43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4.25" customHeight="1" x14ac:dyDescent="0.35">
      <c r="A141" s="16"/>
      <c r="B141" s="17"/>
      <c r="C141" s="43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4.25" customHeight="1" x14ac:dyDescent="0.35">
      <c r="A142" s="16"/>
      <c r="B142" s="17"/>
      <c r="C142" s="43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4.25" customHeight="1" x14ac:dyDescent="0.35">
      <c r="A143" s="16"/>
      <c r="B143" s="17"/>
      <c r="C143" s="43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4.25" customHeight="1" x14ac:dyDescent="0.35">
      <c r="A144" s="16"/>
      <c r="B144" s="17"/>
      <c r="C144" s="43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4.25" customHeight="1" x14ac:dyDescent="0.35">
      <c r="A145" s="16"/>
      <c r="B145" s="17"/>
      <c r="C145" s="43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4.25" customHeight="1" x14ac:dyDescent="0.35">
      <c r="A146" s="16"/>
      <c r="B146" s="17"/>
      <c r="C146" s="43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4.25" customHeight="1" x14ac:dyDescent="0.35">
      <c r="A147" s="16"/>
      <c r="B147" s="17"/>
      <c r="C147" s="43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4.25" customHeight="1" x14ac:dyDescent="0.35">
      <c r="A148" s="16"/>
      <c r="B148" s="17"/>
      <c r="C148" s="43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4.25" customHeight="1" x14ac:dyDescent="0.35">
      <c r="A149" s="16"/>
      <c r="B149" s="17"/>
      <c r="C149" s="43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4.25" customHeight="1" x14ac:dyDescent="0.35">
      <c r="A150" s="16"/>
      <c r="B150" s="17"/>
      <c r="C150" s="43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4.25" customHeight="1" x14ac:dyDescent="0.35">
      <c r="A151" s="16"/>
      <c r="B151" s="17"/>
      <c r="C151" s="43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4.25" customHeight="1" x14ac:dyDescent="0.35">
      <c r="A152" s="16"/>
      <c r="B152" s="17"/>
      <c r="C152" s="43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4.25" customHeight="1" x14ac:dyDescent="0.35">
      <c r="A153" s="16"/>
      <c r="B153" s="17"/>
      <c r="C153" s="43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4.25" customHeight="1" x14ac:dyDescent="0.35">
      <c r="A154" s="16"/>
      <c r="B154" s="17"/>
      <c r="C154" s="43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4.25" customHeight="1" x14ac:dyDescent="0.35">
      <c r="A155" s="16"/>
      <c r="B155" s="17"/>
      <c r="C155" s="43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4.25" customHeight="1" x14ac:dyDescent="0.35">
      <c r="A156" s="16"/>
      <c r="B156" s="17"/>
      <c r="C156" s="43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4.25" customHeight="1" x14ac:dyDescent="0.35">
      <c r="A157" s="16"/>
      <c r="B157" s="17"/>
      <c r="C157" s="43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4.25" customHeight="1" x14ac:dyDescent="0.35">
      <c r="A158" s="16"/>
      <c r="B158" s="17"/>
      <c r="C158" s="43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4.25" customHeight="1" x14ac:dyDescent="0.35">
      <c r="A159" s="16"/>
      <c r="B159" s="17"/>
      <c r="C159" s="43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4.25" customHeight="1" x14ac:dyDescent="0.35">
      <c r="A160" s="16"/>
      <c r="B160" s="17"/>
      <c r="C160" s="43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4.25" customHeight="1" x14ac:dyDescent="0.35">
      <c r="A161" s="16"/>
      <c r="B161" s="17"/>
      <c r="C161" s="43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4.25" customHeight="1" x14ac:dyDescent="0.35">
      <c r="A162" s="16"/>
      <c r="B162" s="17"/>
      <c r="C162" s="43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4.25" customHeight="1" x14ac:dyDescent="0.35">
      <c r="A163" s="16"/>
      <c r="B163" s="17"/>
      <c r="C163" s="43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4.25" customHeight="1" x14ac:dyDescent="0.35">
      <c r="A164" s="16"/>
      <c r="B164" s="17"/>
      <c r="C164" s="43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4.25" customHeight="1" x14ac:dyDescent="0.35">
      <c r="A165" s="16"/>
      <c r="B165" s="17"/>
      <c r="C165" s="43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4.25" customHeight="1" x14ac:dyDescent="0.35">
      <c r="A166" s="16"/>
      <c r="B166" s="17"/>
      <c r="C166" s="43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4.25" customHeight="1" x14ac:dyDescent="0.35">
      <c r="A167" s="16"/>
      <c r="B167" s="17"/>
      <c r="C167" s="43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4.25" customHeight="1" x14ac:dyDescent="0.35">
      <c r="A168" s="16"/>
      <c r="B168" s="17"/>
      <c r="C168" s="43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4.25" customHeight="1" x14ac:dyDescent="0.35">
      <c r="A169" s="16"/>
      <c r="B169" s="17"/>
      <c r="C169" s="43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4.25" customHeight="1" x14ac:dyDescent="0.35">
      <c r="A170" s="16"/>
      <c r="B170" s="17"/>
      <c r="C170" s="43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4.25" customHeight="1" x14ac:dyDescent="0.35">
      <c r="A171" s="16"/>
      <c r="B171" s="17"/>
      <c r="C171" s="43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4.25" customHeight="1" x14ac:dyDescent="0.35">
      <c r="A172" s="16"/>
      <c r="B172" s="17"/>
      <c r="C172" s="43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4.25" customHeight="1" x14ac:dyDescent="0.35">
      <c r="A173" s="16"/>
      <c r="B173" s="17"/>
      <c r="C173" s="43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4.25" customHeight="1" x14ac:dyDescent="0.35">
      <c r="A174" s="16"/>
      <c r="B174" s="17"/>
      <c r="C174" s="43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4.25" customHeight="1" x14ac:dyDescent="0.35">
      <c r="A175" s="16"/>
      <c r="B175" s="17"/>
      <c r="C175" s="43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4.25" customHeight="1" x14ac:dyDescent="0.35">
      <c r="A176" s="16"/>
      <c r="B176" s="17"/>
      <c r="C176" s="43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4.25" customHeight="1" x14ac:dyDescent="0.35">
      <c r="A177" s="16"/>
      <c r="B177" s="17"/>
      <c r="C177" s="43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4.25" customHeight="1" x14ac:dyDescent="0.35">
      <c r="A178" s="16"/>
      <c r="B178" s="17"/>
      <c r="C178" s="43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4.25" customHeight="1" x14ac:dyDescent="0.35">
      <c r="A179" s="16"/>
      <c r="B179" s="17"/>
      <c r="C179" s="43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4.25" customHeight="1" x14ac:dyDescent="0.35">
      <c r="A180" s="16"/>
      <c r="B180" s="17"/>
      <c r="C180" s="43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4.25" customHeight="1" x14ac:dyDescent="0.35">
      <c r="A181" s="16"/>
      <c r="B181" s="17"/>
      <c r="C181" s="43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4.25" customHeight="1" x14ac:dyDescent="0.35">
      <c r="A182" s="16"/>
      <c r="B182" s="17"/>
      <c r="C182" s="43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4.25" customHeight="1" x14ac:dyDescent="0.35">
      <c r="A183" s="16"/>
      <c r="B183" s="17"/>
      <c r="C183" s="43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4.25" customHeight="1" x14ac:dyDescent="0.35">
      <c r="A184" s="16"/>
      <c r="B184" s="17"/>
      <c r="C184" s="43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4.25" customHeight="1" x14ac:dyDescent="0.35">
      <c r="A185" s="16"/>
      <c r="B185" s="17"/>
      <c r="C185" s="43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4.25" customHeight="1" x14ac:dyDescent="0.35">
      <c r="A186" s="16"/>
      <c r="B186" s="17"/>
      <c r="C186" s="43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4.25" customHeight="1" x14ac:dyDescent="0.35">
      <c r="A187" s="16"/>
      <c r="B187" s="17"/>
      <c r="C187" s="43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4.25" customHeight="1" x14ac:dyDescent="0.35">
      <c r="A188" s="16"/>
      <c r="B188" s="17"/>
      <c r="C188" s="43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4.25" customHeight="1" x14ac:dyDescent="0.35">
      <c r="A189" s="16"/>
      <c r="B189" s="17"/>
      <c r="C189" s="43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4.25" customHeight="1" x14ac:dyDescent="0.35">
      <c r="A190" s="16"/>
      <c r="B190" s="17"/>
      <c r="C190" s="43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4.25" customHeight="1" x14ac:dyDescent="0.35">
      <c r="A191" s="16"/>
      <c r="B191" s="17"/>
      <c r="C191" s="43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4.25" customHeight="1" x14ac:dyDescent="0.35">
      <c r="A192" s="16"/>
      <c r="B192" s="17"/>
      <c r="C192" s="43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4.25" customHeight="1" x14ac:dyDescent="0.35">
      <c r="A193" s="16"/>
      <c r="B193" s="17"/>
      <c r="C193" s="43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4.25" customHeight="1" x14ac:dyDescent="0.35">
      <c r="A194" s="16"/>
      <c r="B194" s="17"/>
      <c r="C194" s="43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4.25" customHeight="1" x14ac:dyDescent="0.35">
      <c r="A195" s="16"/>
      <c r="B195" s="17"/>
      <c r="C195" s="43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4.25" customHeight="1" x14ac:dyDescent="0.35">
      <c r="A196" s="16"/>
      <c r="B196" s="17"/>
      <c r="C196" s="43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4.25" customHeight="1" x14ac:dyDescent="0.35">
      <c r="A197" s="16"/>
      <c r="B197" s="17"/>
      <c r="C197" s="43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4.25" customHeight="1" x14ac:dyDescent="0.35">
      <c r="A198" s="16"/>
      <c r="B198" s="17"/>
      <c r="C198" s="43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4.25" customHeight="1" x14ac:dyDescent="0.35">
      <c r="A199" s="16"/>
      <c r="B199" s="17"/>
      <c r="C199" s="43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4.25" customHeight="1" x14ac:dyDescent="0.35">
      <c r="A200" s="16"/>
      <c r="B200" s="17"/>
      <c r="C200" s="43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4.25" customHeight="1" x14ac:dyDescent="0.35">
      <c r="A201" s="16"/>
      <c r="B201" s="17"/>
      <c r="C201" s="43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4.25" customHeight="1" x14ac:dyDescent="0.35">
      <c r="A202" s="16"/>
      <c r="B202" s="17"/>
      <c r="C202" s="43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4.25" customHeight="1" x14ac:dyDescent="0.35">
      <c r="A203" s="16"/>
      <c r="B203" s="17"/>
      <c r="C203" s="43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4.25" customHeight="1" x14ac:dyDescent="0.35">
      <c r="A204" s="16"/>
      <c r="B204" s="17"/>
      <c r="C204" s="43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4.25" customHeight="1" x14ac:dyDescent="0.35">
      <c r="A205" s="16"/>
      <c r="B205" s="17"/>
      <c r="C205" s="43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4.25" customHeight="1" x14ac:dyDescent="0.35">
      <c r="A206" s="16"/>
      <c r="B206" s="17"/>
      <c r="C206" s="43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4.25" customHeight="1" x14ac:dyDescent="0.35">
      <c r="A207" s="16"/>
      <c r="B207" s="17"/>
      <c r="C207" s="43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4.25" customHeight="1" x14ac:dyDescent="0.35">
      <c r="A208" s="16"/>
      <c r="B208" s="17"/>
      <c r="C208" s="43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4.25" customHeight="1" x14ac:dyDescent="0.35">
      <c r="A209" s="16"/>
      <c r="B209" s="17"/>
      <c r="C209" s="43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4.25" customHeight="1" x14ac:dyDescent="0.35">
      <c r="A210" s="16"/>
      <c r="B210" s="17"/>
      <c r="C210" s="43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4.25" customHeight="1" x14ac:dyDescent="0.35">
      <c r="A211" s="16"/>
      <c r="B211" s="17"/>
      <c r="C211" s="43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4.25" customHeight="1" x14ac:dyDescent="0.35">
      <c r="A212" s="16"/>
      <c r="B212" s="17"/>
      <c r="C212" s="43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4.25" customHeight="1" x14ac:dyDescent="0.35">
      <c r="A213" s="16"/>
      <c r="B213" s="17"/>
      <c r="C213" s="43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4.25" customHeight="1" x14ac:dyDescent="0.35">
      <c r="A214" s="16"/>
      <c r="B214" s="17"/>
      <c r="C214" s="43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4.25" customHeight="1" x14ac:dyDescent="0.35">
      <c r="A215" s="16"/>
      <c r="B215" s="17"/>
      <c r="C215" s="43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4.25" customHeight="1" x14ac:dyDescent="0.35">
      <c r="A216" s="16"/>
      <c r="B216" s="17"/>
      <c r="C216" s="43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4.25" customHeight="1" x14ac:dyDescent="0.35">
      <c r="A217" s="16"/>
      <c r="B217" s="17"/>
      <c r="C217" s="43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4.25" customHeight="1" x14ac:dyDescent="0.35">
      <c r="A218" s="16"/>
      <c r="B218" s="17"/>
      <c r="C218" s="43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4.25" customHeight="1" x14ac:dyDescent="0.35">
      <c r="A219" s="16"/>
      <c r="B219" s="17"/>
      <c r="C219" s="43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4.25" customHeight="1" x14ac:dyDescent="0.35">
      <c r="A220" s="16"/>
      <c r="B220" s="17"/>
      <c r="C220" s="43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4.25" customHeight="1" x14ac:dyDescent="0.35">
      <c r="A221" s="16"/>
      <c r="B221" s="17"/>
      <c r="C221" s="43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4.25" customHeight="1" x14ac:dyDescent="0.35">
      <c r="A222" s="16"/>
      <c r="B222" s="17"/>
      <c r="C222" s="43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4.25" customHeight="1" x14ac:dyDescent="0.35">
      <c r="A223" s="16"/>
      <c r="B223" s="17"/>
      <c r="C223" s="43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4.25" customHeight="1" x14ac:dyDescent="0.35">
      <c r="A224" s="16"/>
      <c r="B224" s="17"/>
      <c r="C224" s="43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4.25" customHeight="1" x14ac:dyDescent="0.35">
      <c r="A225" s="16"/>
      <c r="B225" s="17"/>
      <c r="C225" s="43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4.25" customHeight="1" x14ac:dyDescent="0.35">
      <c r="A226" s="16"/>
      <c r="B226" s="17"/>
      <c r="C226" s="43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4.25" customHeight="1" x14ac:dyDescent="0.35">
      <c r="A227" s="16"/>
      <c r="B227" s="17"/>
      <c r="C227" s="43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4.25" customHeight="1" x14ac:dyDescent="0.35">
      <c r="A228" s="16"/>
      <c r="B228" s="17"/>
      <c r="C228" s="43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4.25" customHeight="1" x14ac:dyDescent="0.35">
      <c r="A229" s="16"/>
      <c r="B229" s="17"/>
      <c r="C229" s="43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4.25" customHeight="1" x14ac:dyDescent="0.35">
      <c r="A230" s="16"/>
      <c r="B230" s="17"/>
      <c r="C230" s="43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4.25" customHeight="1" x14ac:dyDescent="0.35">
      <c r="A231" s="16"/>
      <c r="B231" s="17"/>
      <c r="C231" s="43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4.25" customHeight="1" x14ac:dyDescent="0.35">
      <c r="A232" s="16"/>
      <c r="B232" s="17"/>
      <c r="C232" s="43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4.25" customHeight="1" x14ac:dyDescent="0.35">
      <c r="A233" s="16"/>
      <c r="B233" s="17"/>
      <c r="C233" s="43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4.25" customHeight="1" x14ac:dyDescent="0.35">
      <c r="A234" s="16"/>
      <c r="B234" s="17"/>
      <c r="C234" s="43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4.25" customHeight="1" x14ac:dyDescent="0.35">
      <c r="A235" s="16"/>
      <c r="B235" s="17"/>
      <c r="C235" s="43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4.25" customHeight="1" x14ac:dyDescent="0.35">
      <c r="A236" s="16"/>
      <c r="B236" s="17"/>
      <c r="C236" s="43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4.25" customHeight="1" x14ac:dyDescent="0.35">
      <c r="A237" s="16"/>
      <c r="B237" s="17"/>
      <c r="C237" s="43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4.25" customHeight="1" x14ac:dyDescent="0.35">
      <c r="A238" s="16"/>
      <c r="B238" s="17"/>
      <c r="C238" s="43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4.25" customHeight="1" x14ac:dyDescent="0.35">
      <c r="A239" s="16"/>
      <c r="B239" s="17"/>
      <c r="C239" s="43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4.25" customHeight="1" x14ac:dyDescent="0.35">
      <c r="A240" s="16"/>
      <c r="B240" s="17"/>
      <c r="C240" s="43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4.25" customHeight="1" x14ac:dyDescent="0.35">
      <c r="A241" s="16"/>
      <c r="B241" s="17"/>
      <c r="C241" s="43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4.25" customHeight="1" x14ac:dyDescent="0.35">
      <c r="A242" s="16"/>
      <c r="B242" s="17"/>
      <c r="C242" s="43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4.25" customHeight="1" x14ac:dyDescent="0.35">
      <c r="A243" s="16"/>
      <c r="B243" s="17"/>
      <c r="C243" s="43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4.25" customHeight="1" x14ac:dyDescent="0.35">
      <c r="A244" s="16"/>
      <c r="B244" s="17"/>
      <c r="C244" s="43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4.25" customHeight="1" x14ac:dyDescent="0.35">
      <c r="A245" s="16"/>
      <c r="B245" s="17"/>
      <c r="C245" s="43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4.25" customHeight="1" x14ac:dyDescent="0.35">
      <c r="A246" s="16"/>
      <c r="B246" s="17"/>
      <c r="C246" s="43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4.25" customHeight="1" x14ac:dyDescent="0.35">
      <c r="A247" s="16"/>
      <c r="B247" s="17"/>
      <c r="C247" s="43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4.25" customHeight="1" x14ac:dyDescent="0.35">
      <c r="A248" s="16"/>
      <c r="B248" s="17"/>
      <c r="C248" s="43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4.25" customHeight="1" x14ac:dyDescent="0.35">
      <c r="A249" s="16"/>
      <c r="B249" s="17"/>
      <c r="C249" s="43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4.25" customHeight="1" x14ac:dyDescent="0.35">
      <c r="A250" s="16"/>
      <c r="B250" s="17"/>
      <c r="C250" s="43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4.25" customHeight="1" x14ac:dyDescent="0.35">
      <c r="A251" s="16"/>
      <c r="B251" s="17"/>
      <c r="C251" s="43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4.25" customHeight="1" x14ac:dyDescent="0.35">
      <c r="A252" s="16"/>
      <c r="B252" s="17"/>
      <c r="C252" s="43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4.25" customHeight="1" x14ac:dyDescent="0.35">
      <c r="A253" s="16"/>
      <c r="B253" s="17"/>
      <c r="C253" s="43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4.25" customHeight="1" x14ac:dyDescent="0.35">
      <c r="A254" s="16"/>
      <c r="B254" s="17"/>
      <c r="C254" s="43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4.25" customHeight="1" x14ac:dyDescent="0.35">
      <c r="A255" s="16"/>
      <c r="B255" s="17"/>
      <c r="C255" s="43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4.25" customHeight="1" x14ac:dyDescent="0.35">
      <c r="A256" s="16"/>
      <c r="B256" s="17"/>
      <c r="C256" s="43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4.25" customHeight="1" x14ac:dyDescent="0.35">
      <c r="A257" s="16"/>
      <c r="B257" s="17"/>
      <c r="C257" s="43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4.25" customHeight="1" x14ac:dyDescent="0.35">
      <c r="A258" s="16"/>
      <c r="B258" s="17"/>
      <c r="C258" s="43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4.25" customHeight="1" x14ac:dyDescent="0.35">
      <c r="A259" s="16"/>
      <c r="B259" s="17"/>
      <c r="C259" s="43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4.25" customHeight="1" x14ac:dyDescent="0.35">
      <c r="A260" s="16"/>
      <c r="B260" s="17"/>
      <c r="C260" s="43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4.25" customHeight="1" x14ac:dyDescent="0.35">
      <c r="A261" s="16"/>
      <c r="B261" s="17"/>
      <c r="C261" s="43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4.25" customHeight="1" x14ac:dyDescent="0.35">
      <c r="A262" s="16"/>
      <c r="B262" s="17"/>
      <c r="C262" s="43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4.25" customHeight="1" x14ac:dyDescent="0.35">
      <c r="A263" s="16"/>
      <c r="B263" s="17"/>
      <c r="C263" s="43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4.25" customHeight="1" x14ac:dyDescent="0.35">
      <c r="A264" s="16"/>
      <c r="B264" s="17"/>
      <c r="C264" s="43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4.25" customHeight="1" x14ac:dyDescent="0.35">
      <c r="A265" s="16"/>
      <c r="B265" s="17"/>
      <c r="C265" s="43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4.25" customHeight="1" x14ac:dyDescent="0.35">
      <c r="A266" s="16"/>
      <c r="B266" s="17"/>
      <c r="C266" s="43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4.25" customHeight="1" x14ac:dyDescent="0.35">
      <c r="A267" s="16"/>
      <c r="B267" s="17"/>
      <c r="C267" s="43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4.25" customHeight="1" x14ac:dyDescent="0.35">
      <c r="A268" s="16"/>
      <c r="B268" s="17"/>
      <c r="C268" s="43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4.25" customHeight="1" x14ac:dyDescent="0.35">
      <c r="A269" s="16"/>
      <c r="B269" s="17"/>
      <c r="C269" s="43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4.25" customHeight="1" x14ac:dyDescent="0.35">
      <c r="A270" s="16"/>
      <c r="B270" s="17"/>
      <c r="C270" s="43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4.25" customHeight="1" x14ac:dyDescent="0.35">
      <c r="A271" s="16"/>
      <c r="B271" s="17"/>
      <c r="C271" s="43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4.25" customHeight="1" x14ac:dyDescent="0.35">
      <c r="A272" s="16"/>
      <c r="B272" s="17"/>
      <c r="C272" s="43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4.25" customHeight="1" x14ac:dyDescent="0.35">
      <c r="A273" s="16"/>
      <c r="B273" s="17"/>
      <c r="C273" s="43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4.25" customHeight="1" x14ac:dyDescent="0.35">
      <c r="A274" s="16"/>
      <c r="B274" s="17"/>
      <c r="C274" s="43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4.25" customHeight="1" x14ac:dyDescent="0.35">
      <c r="A275" s="16"/>
      <c r="B275" s="17"/>
      <c r="C275" s="43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4.25" customHeight="1" x14ac:dyDescent="0.35">
      <c r="A276" s="16"/>
      <c r="B276" s="17"/>
      <c r="C276" s="43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4.25" customHeight="1" x14ac:dyDescent="0.35">
      <c r="A277" s="16"/>
      <c r="B277" s="17"/>
      <c r="C277" s="43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4.25" customHeight="1" x14ac:dyDescent="0.35">
      <c r="A278" s="16"/>
      <c r="B278" s="17"/>
      <c r="C278" s="43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4.25" customHeight="1" x14ac:dyDescent="0.35">
      <c r="A279" s="16"/>
      <c r="B279" s="17"/>
      <c r="C279" s="43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4.25" customHeight="1" x14ac:dyDescent="0.35">
      <c r="A280" s="16"/>
      <c r="B280" s="17"/>
      <c r="C280" s="43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4.25" customHeight="1" x14ac:dyDescent="0.35">
      <c r="A281" s="16"/>
      <c r="B281" s="17"/>
      <c r="C281" s="43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4.25" customHeight="1" x14ac:dyDescent="0.35">
      <c r="A282" s="16"/>
      <c r="B282" s="17"/>
      <c r="C282" s="43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4.25" customHeight="1" x14ac:dyDescent="0.35">
      <c r="A283" s="16"/>
      <c r="B283" s="17"/>
      <c r="C283" s="43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4.25" customHeight="1" x14ac:dyDescent="0.35">
      <c r="A284" s="16"/>
      <c r="B284" s="17"/>
      <c r="C284" s="43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4.25" customHeight="1" x14ac:dyDescent="0.35">
      <c r="A285" s="16"/>
      <c r="B285" s="17"/>
      <c r="C285" s="43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4.25" customHeight="1" x14ac:dyDescent="0.35">
      <c r="A286" s="16"/>
      <c r="B286" s="17"/>
      <c r="C286" s="43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4.25" customHeight="1" x14ac:dyDescent="0.35">
      <c r="A287" s="16"/>
      <c r="B287" s="17"/>
      <c r="C287" s="43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4.25" customHeight="1" x14ac:dyDescent="0.35">
      <c r="A288" s="16"/>
      <c r="B288" s="17"/>
      <c r="C288" s="43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4.25" customHeight="1" x14ac:dyDescent="0.35">
      <c r="A289" s="16"/>
      <c r="B289" s="17"/>
      <c r="C289" s="43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4.25" customHeight="1" x14ac:dyDescent="0.35">
      <c r="A290" s="16"/>
      <c r="B290" s="17"/>
      <c r="C290" s="43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4.25" customHeight="1" x14ac:dyDescent="0.35">
      <c r="A291" s="16"/>
      <c r="B291" s="17"/>
      <c r="C291" s="43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4.25" customHeight="1" x14ac:dyDescent="0.35">
      <c r="A292" s="16"/>
      <c r="B292" s="17"/>
      <c r="C292" s="43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4.25" customHeight="1" x14ac:dyDescent="0.35">
      <c r="A293" s="16"/>
      <c r="B293" s="17"/>
      <c r="C293" s="43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4.25" customHeight="1" x14ac:dyDescent="0.35">
      <c r="A294" s="16"/>
      <c r="B294" s="17"/>
      <c r="C294" s="43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4.25" customHeight="1" x14ac:dyDescent="0.35">
      <c r="A295" s="16"/>
      <c r="B295" s="17"/>
      <c r="C295" s="43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4.25" customHeight="1" x14ac:dyDescent="0.35">
      <c r="A296" s="16"/>
      <c r="B296" s="17"/>
      <c r="C296" s="43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4.25" customHeight="1" x14ac:dyDescent="0.35">
      <c r="A297" s="16"/>
      <c r="B297" s="17"/>
      <c r="C297" s="43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4.25" customHeight="1" x14ac:dyDescent="0.35">
      <c r="A298" s="16"/>
      <c r="B298" s="17"/>
      <c r="C298" s="43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4.25" customHeight="1" x14ac:dyDescent="0.35">
      <c r="A299" s="16"/>
      <c r="B299" s="17"/>
      <c r="C299" s="43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4.25" customHeight="1" x14ac:dyDescent="0.35">
      <c r="A300" s="16"/>
      <c r="B300" s="17"/>
      <c r="C300" s="43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4.25" customHeight="1" x14ac:dyDescent="0.35">
      <c r="A301" s="16"/>
      <c r="B301" s="17"/>
      <c r="C301" s="43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4.25" customHeight="1" x14ac:dyDescent="0.35">
      <c r="A302" s="16"/>
      <c r="B302" s="17"/>
      <c r="C302" s="43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4.25" customHeight="1" x14ac:dyDescent="0.35">
      <c r="A303" s="16"/>
      <c r="B303" s="17"/>
      <c r="C303" s="43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4.25" customHeight="1" x14ac:dyDescent="0.35">
      <c r="A304" s="16"/>
      <c r="B304" s="17"/>
      <c r="C304" s="43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4.25" customHeight="1" x14ac:dyDescent="0.35">
      <c r="A305" s="16"/>
      <c r="B305" s="17"/>
      <c r="C305" s="43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4.25" customHeight="1" x14ac:dyDescent="0.35">
      <c r="A306" s="16"/>
      <c r="B306" s="17"/>
      <c r="C306" s="43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4.25" customHeight="1" x14ac:dyDescent="0.35">
      <c r="A307" s="16"/>
      <c r="B307" s="17"/>
      <c r="C307" s="43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4.25" customHeight="1" x14ac:dyDescent="0.35">
      <c r="A308" s="16"/>
      <c r="B308" s="17"/>
      <c r="C308" s="43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4.25" customHeight="1" x14ac:dyDescent="0.35">
      <c r="A309" s="16"/>
      <c r="B309" s="17"/>
      <c r="C309" s="43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4.25" customHeight="1" x14ac:dyDescent="0.35">
      <c r="A310" s="16"/>
      <c r="B310" s="17"/>
      <c r="C310" s="43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4.25" customHeight="1" x14ac:dyDescent="0.35">
      <c r="A311" s="16"/>
      <c r="B311" s="17"/>
      <c r="C311" s="43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4.25" customHeight="1" x14ac:dyDescent="0.35">
      <c r="A312" s="16"/>
      <c r="B312" s="17"/>
      <c r="C312" s="43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4.25" customHeight="1" x14ac:dyDescent="0.35">
      <c r="A313" s="16"/>
      <c r="B313" s="17"/>
      <c r="C313" s="43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4.25" customHeight="1" x14ac:dyDescent="0.35">
      <c r="A314" s="16"/>
      <c r="B314" s="17"/>
      <c r="C314" s="43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4.25" customHeight="1" x14ac:dyDescent="0.35">
      <c r="A315" s="16"/>
      <c r="B315" s="17"/>
      <c r="C315" s="43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4.25" customHeight="1" x14ac:dyDescent="0.35">
      <c r="A316" s="16"/>
      <c r="B316" s="17"/>
      <c r="C316" s="43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4.25" customHeight="1" x14ac:dyDescent="0.35">
      <c r="A317" s="16"/>
      <c r="B317" s="17"/>
      <c r="C317" s="43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4.25" customHeight="1" x14ac:dyDescent="0.35">
      <c r="A318" s="16"/>
      <c r="B318" s="17"/>
      <c r="C318" s="43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4.25" customHeight="1" x14ac:dyDescent="0.35">
      <c r="A319" s="16"/>
      <c r="B319" s="17"/>
      <c r="C319" s="43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4.25" customHeight="1" x14ac:dyDescent="0.35">
      <c r="A320" s="16"/>
      <c r="B320" s="17"/>
      <c r="C320" s="43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4.25" customHeight="1" x14ac:dyDescent="0.35">
      <c r="A321" s="16"/>
      <c r="B321" s="17"/>
      <c r="C321" s="43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4.25" customHeight="1" x14ac:dyDescent="0.35">
      <c r="A322" s="16"/>
      <c r="B322" s="17"/>
      <c r="C322" s="43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4.25" customHeight="1" x14ac:dyDescent="0.35">
      <c r="A323" s="16"/>
      <c r="B323" s="17"/>
      <c r="C323" s="43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4.25" customHeight="1" x14ac:dyDescent="0.35">
      <c r="A324" s="16"/>
      <c r="B324" s="17"/>
      <c r="C324" s="43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4.25" customHeight="1" x14ac:dyDescent="0.35">
      <c r="A325" s="16"/>
      <c r="B325" s="17"/>
      <c r="C325" s="43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4.25" customHeight="1" x14ac:dyDescent="0.35">
      <c r="A326" s="16"/>
      <c r="B326" s="17"/>
      <c r="C326" s="43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4.25" customHeight="1" x14ac:dyDescent="0.35">
      <c r="A327" s="16"/>
      <c r="B327" s="17"/>
      <c r="C327" s="43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4.25" customHeight="1" x14ac:dyDescent="0.35">
      <c r="A328" s="16"/>
      <c r="B328" s="17"/>
      <c r="C328" s="43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4.25" customHeight="1" x14ac:dyDescent="0.35">
      <c r="A329" s="16"/>
      <c r="B329" s="17"/>
      <c r="C329" s="43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4.25" customHeight="1" x14ac:dyDescent="0.35">
      <c r="A330" s="16"/>
      <c r="B330" s="17"/>
      <c r="C330" s="43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4.25" customHeight="1" x14ac:dyDescent="0.35">
      <c r="A331" s="16"/>
      <c r="B331" s="17"/>
      <c r="C331" s="43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4.25" customHeight="1" x14ac:dyDescent="0.35">
      <c r="A332" s="16"/>
      <c r="B332" s="17"/>
      <c r="C332" s="43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4.25" customHeight="1" x14ac:dyDescent="0.35">
      <c r="A333" s="16"/>
      <c r="B333" s="17"/>
      <c r="C333" s="43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4.25" customHeight="1" x14ac:dyDescent="0.35">
      <c r="A334" s="16"/>
      <c r="B334" s="17"/>
      <c r="C334" s="43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4.25" customHeight="1" x14ac:dyDescent="0.35">
      <c r="A335" s="16"/>
      <c r="B335" s="17"/>
      <c r="C335" s="43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4.25" customHeight="1" x14ac:dyDescent="0.35">
      <c r="A336" s="16"/>
      <c r="B336" s="17"/>
      <c r="C336" s="43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4.25" customHeight="1" x14ac:dyDescent="0.35">
      <c r="A337" s="16"/>
      <c r="B337" s="17"/>
      <c r="C337" s="43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4.25" customHeight="1" x14ac:dyDescent="0.35">
      <c r="A338" s="16"/>
      <c r="B338" s="17"/>
      <c r="C338" s="43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4.25" customHeight="1" x14ac:dyDescent="0.35">
      <c r="A339" s="16"/>
      <c r="B339" s="17"/>
      <c r="C339" s="43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4.25" customHeight="1" x14ac:dyDescent="0.35">
      <c r="A340" s="16"/>
      <c r="B340" s="17"/>
      <c r="C340" s="43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4.25" customHeight="1" x14ac:dyDescent="0.35">
      <c r="A341" s="16"/>
      <c r="B341" s="17"/>
      <c r="C341" s="43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4.25" customHeight="1" x14ac:dyDescent="0.35">
      <c r="A342" s="16"/>
      <c r="B342" s="17"/>
      <c r="C342" s="43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4.25" customHeight="1" x14ac:dyDescent="0.35">
      <c r="A343" s="16"/>
      <c r="B343" s="17"/>
      <c r="C343" s="43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4.25" customHeight="1" x14ac:dyDescent="0.35">
      <c r="A344" s="16"/>
      <c r="B344" s="17"/>
      <c r="C344" s="43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4.25" customHeight="1" x14ac:dyDescent="0.35">
      <c r="A345" s="16"/>
      <c r="B345" s="17"/>
      <c r="C345" s="43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4.25" customHeight="1" x14ac:dyDescent="0.35">
      <c r="A346" s="16"/>
      <c r="B346" s="17"/>
      <c r="C346" s="43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4.25" customHeight="1" x14ac:dyDescent="0.35">
      <c r="A347" s="16"/>
      <c r="B347" s="17"/>
      <c r="C347" s="43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4.25" customHeight="1" x14ac:dyDescent="0.35">
      <c r="A348" s="16"/>
      <c r="B348" s="17"/>
      <c r="C348" s="43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4.25" customHeight="1" x14ac:dyDescent="0.35">
      <c r="A349" s="16"/>
      <c r="B349" s="17"/>
      <c r="C349" s="43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4.25" customHeight="1" x14ac:dyDescent="0.35">
      <c r="A350" s="16"/>
      <c r="B350" s="17"/>
      <c r="C350" s="43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4.25" customHeight="1" x14ac:dyDescent="0.35">
      <c r="A351" s="16"/>
      <c r="B351" s="17"/>
      <c r="C351" s="43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4.25" customHeight="1" x14ac:dyDescent="0.35">
      <c r="A352" s="16"/>
      <c r="B352" s="17"/>
      <c r="C352" s="43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4.25" customHeight="1" x14ac:dyDescent="0.35">
      <c r="A353" s="16"/>
      <c r="B353" s="17"/>
      <c r="C353" s="43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4.25" customHeight="1" x14ac:dyDescent="0.35">
      <c r="A354" s="16"/>
      <c r="B354" s="17"/>
      <c r="C354" s="43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4.25" customHeight="1" x14ac:dyDescent="0.35">
      <c r="A355" s="16"/>
      <c r="B355" s="17"/>
      <c r="C355" s="43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4.25" customHeight="1" x14ac:dyDescent="0.35">
      <c r="A356" s="16"/>
      <c r="B356" s="17"/>
      <c r="C356" s="43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4.25" customHeight="1" x14ac:dyDescent="0.35">
      <c r="A357" s="16"/>
      <c r="B357" s="17"/>
      <c r="C357" s="43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4.25" customHeight="1" x14ac:dyDescent="0.35">
      <c r="A358" s="16"/>
      <c r="B358" s="17"/>
      <c r="C358" s="43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4.25" customHeight="1" x14ac:dyDescent="0.35">
      <c r="A359" s="16"/>
      <c r="B359" s="17"/>
      <c r="C359" s="43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4.25" customHeight="1" x14ac:dyDescent="0.35">
      <c r="A360" s="16"/>
      <c r="B360" s="17"/>
      <c r="C360" s="43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4.25" customHeight="1" x14ac:dyDescent="0.35">
      <c r="A361" s="16"/>
      <c r="B361" s="17"/>
      <c r="C361" s="43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4.25" customHeight="1" x14ac:dyDescent="0.35">
      <c r="A362" s="16"/>
      <c r="B362" s="17"/>
      <c r="C362" s="43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4.25" customHeight="1" x14ac:dyDescent="0.35">
      <c r="A363" s="16"/>
      <c r="B363" s="17"/>
      <c r="C363" s="43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4.25" customHeight="1" x14ac:dyDescent="0.35">
      <c r="A364" s="16"/>
      <c r="B364" s="17"/>
      <c r="C364" s="43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4.25" customHeight="1" x14ac:dyDescent="0.35">
      <c r="A365" s="16"/>
      <c r="B365" s="17"/>
      <c r="C365" s="43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4.25" customHeight="1" x14ac:dyDescent="0.35">
      <c r="A366" s="16"/>
      <c r="B366" s="17"/>
      <c r="C366" s="43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4.25" customHeight="1" x14ac:dyDescent="0.35">
      <c r="A367" s="16"/>
      <c r="B367" s="17"/>
      <c r="C367" s="43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4.25" customHeight="1" x14ac:dyDescent="0.35">
      <c r="A368" s="16"/>
      <c r="B368" s="17"/>
      <c r="C368" s="43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4.25" customHeight="1" x14ac:dyDescent="0.35">
      <c r="A369" s="16"/>
      <c r="B369" s="17"/>
      <c r="C369" s="43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4.25" customHeight="1" x14ac:dyDescent="0.35">
      <c r="A370" s="16"/>
      <c r="B370" s="17"/>
      <c r="C370" s="43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4.25" customHeight="1" x14ac:dyDescent="0.35">
      <c r="A371" s="16"/>
      <c r="B371" s="17"/>
      <c r="C371" s="43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4.25" customHeight="1" x14ac:dyDescent="0.35">
      <c r="A372" s="16"/>
      <c r="B372" s="17"/>
      <c r="C372" s="43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4.25" customHeight="1" x14ac:dyDescent="0.35">
      <c r="A373" s="16"/>
      <c r="B373" s="17"/>
      <c r="C373" s="43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4.25" customHeight="1" x14ac:dyDescent="0.35">
      <c r="A374" s="16"/>
      <c r="B374" s="17"/>
      <c r="C374" s="43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4.25" customHeight="1" x14ac:dyDescent="0.35">
      <c r="A375" s="16"/>
      <c r="B375" s="17"/>
      <c r="C375" s="43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4.25" customHeight="1" x14ac:dyDescent="0.35">
      <c r="A376" s="16"/>
      <c r="B376" s="17"/>
      <c r="C376" s="43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4.25" customHeight="1" x14ac:dyDescent="0.35">
      <c r="A377" s="16"/>
      <c r="B377" s="17"/>
      <c r="C377" s="43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4.25" customHeight="1" x14ac:dyDescent="0.35">
      <c r="A378" s="16"/>
      <c r="B378" s="17"/>
      <c r="C378" s="43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4.25" customHeight="1" x14ac:dyDescent="0.35">
      <c r="A379" s="16"/>
      <c r="B379" s="17"/>
      <c r="C379" s="43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4.25" customHeight="1" x14ac:dyDescent="0.35">
      <c r="A380" s="16"/>
      <c r="B380" s="17"/>
      <c r="C380" s="43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4.25" customHeight="1" x14ac:dyDescent="0.35">
      <c r="A381" s="16"/>
      <c r="B381" s="17"/>
      <c r="C381" s="43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4.25" customHeight="1" x14ac:dyDescent="0.35">
      <c r="A382" s="16"/>
      <c r="B382" s="17"/>
      <c r="C382" s="43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4.25" customHeight="1" x14ac:dyDescent="0.35">
      <c r="A383" s="16"/>
      <c r="B383" s="17"/>
      <c r="C383" s="43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4.25" customHeight="1" x14ac:dyDescent="0.35">
      <c r="A384" s="16"/>
      <c r="B384" s="17"/>
      <c r="C384" s="43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4.25" customHeight="1" x14ac:dyDescent="0.35">
      <c r="A385" s="16"/>
      <c r="B385" s="17"/>
      <c r="C385" s="43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4.25" customHeight="1" x14ac:dyDescent="0.35">
      <c r="A386" s="16"/>
      <c r="B386" s="17"/>
      <c r="C386" s="43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4.25" customHeight="1" x14ac:dyDescent="0.35">
      <c r="A387" s="16"/>
      <c r="B387" s="17"/>
      <c r="C387" s="43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4.25" customHeight="1" x14ac:dyDescent="0.35">
      <c r="A388" s="16"/>
      <c r="B388" s="17"/>
      <c r="C388" s="43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4.25" customHeight="1" x14ac:dyDescent="0.35">
      <c r="A389" s="16"/>
      <c r="B389" s="17"/>
      <c r="C389" s="43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4.25" customHeight="1" x14ac:dyDescent="0.35">
      <c r="A390" s="16"/>
      <c r="B390" s="17"/>
      <c r="C390" s="43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4.25" customHeight="1" x14ac:dyDescent="0.35">
      <c r="A391" s="16"/>
      <c r="B391" s="17"/>
      <c r="C391" s="43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4.25" customHeight="1" x14ac:dyDescent="0.35">
      <c r="A392" s="16"/>
      <c r="B392" s="17"/>
      <c r="C392" s="43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4.25" customHeight="1" x14ac:dyDescent="0.35">
      <c r="A393" s="16"/>
      <c r="B393" s="17"/>
      <c r="C393" s="43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4.25" customHeight="1" x14ac:dyDescent="0.35">
      <c r="A394" s="16"/>
      <c r="B394" s="17"/>
      <c r="C394" s="43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4.25" customHeight="1" x14ac:dyDescent="0.35">
      <c r="A395" s="16"/>
      <c r="B395" s="17"/>
      <c r="C395" s="43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4.25" customHeight="1" x14ac:dyDescent="0.35">
      <c r="A396" s="16"/>
      <c r="B396" s="17"/>
      <c r="C396" s="43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4.25" customHeight="1" x14ac:dyDescent="0.35">
      <c r="A397" s="16"/>
      <c r="B397" s="17"/>
      <c r="C397" s="43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4.25" customHeight="1" x14ac:dyDescent="0.35">
      <c r="A398" s="16"/>
      <c r="B398" s="17"/>
      <c r="C398" s="43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4.25" customHeight="1" x14ac:dyDescent="0.35">
      <c r="A399" s="16"/>
      <c r="B399" s="17"/>
      <c r="C399" s="43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4.25" customHeight="1" x14ac:dyDescent="0.35">
      <c r="A400" s="16"/>
      <c r="B400" s="17"/>
      <c r="C400" s="43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4.25" customHeight="1" x14ac:dyDescent="0.35">
      <c r="A401" s="16"/>
      <c r="B401" s="17"/>
      <c r="C401" s="43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4.25" customHeight="1" x14ac:dyDescent="0.35">
      <c r="A402" s="16"/>
      <c r="B402" s="17"/>
      <c r="C402" s="43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4.25" customHeight="1" x14ac:dyDescent="0.35">
      <c r="A403" s="16"/>
      <c r="B403" s="17"/>
      <c r="C403" s="43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4.25" customHeight="1" x14ac:dyDescent="0.35">
      <c r="A404" s="16"/>
      <c r="B404" s="17"/>
      <c r="C404" s="43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4.25" customHeight="1" x14ac:dyDescent="0.35">
      <c r="A405" s="16"/>
      <c r="B405" s="17"/>
      <c r="C405" s="43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4.25" customHeight="1" x14ac:dyDescent="0.35">
      <c r="A406" s="16"/>
      <c r="B406" s="17"/>
      <c r="C406" s="43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4.25" customHeight="1" x14ac:dyDescent="0.35">
      <c r="A407" s="16"/>
      <c r="B407" s="17"/>
      <c r="C407" s="43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4.25" customHeight="1" x14ac:dyDescent="0.35">
      <c r="A408" s="16"/>
      <c r="B408" s="17"/>
      <c r="C408" s="43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4.25" customHeight="1" x14ac:dyDescent="0.35">
      <c r="A409" s="16"/>
      <c r="B409" s="17"/>
      <c r="C409" s="43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4.25" customHeight="1" x14ac:dyDescent="0.35">
      <c r="A410" s="16"/>
      <c r="B410" s="17"/>
      <c r="C410" s="43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4.25" customHeight="1" x14ac:dyDescent="0.35">
      <c r="A411" s="16"/>
      <c r="B411" s="17"/>
      <c r="C411" s="43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4.25" customHeight="1" x14ac:dyDescent="0.35">
      <c r="A412" s="16"/>
      <c r="B412" s="17"/>
      <c r="C412" s="43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4.25" customHeight="1" x14ac:dyDescent="0.35">
      <c r="A413" s="16"/>
      <c r="B413" s="17"/>
      <c r="C413" s="43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4.25" customHeight="1" x14ac:dyDescent="0.35">
      <c r="A414" s="16"/>
      <c r="B414" s="17"/>
      <c r="C414" s="43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4.25" customHeight="1" x14ac:dyDescent="0.35">
      <c r="A415" s="16"/>
      <c r="B415" s="17"/>
      <c r="C415" s="43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4.25" customHeight="1" x14ac:dyDescent="0.35">
      <c r="A416" s="16"/>
      <c r="B416" s="17"/>
      <c r="C416" s="43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4.25" customHeight="1" x14ac:dyDescent="0.35">
      <c r="A417" s="16"/>
      <c r="B417" s="17"/>
      <c r="C417" s="43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4.25" customHeight="1" x14ac:dyDescent="0.35">
      <c r="A418" s="16"/>
      <c r="B418" s="17"/>
      <c r="C418" s="43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4.25" customHeight="1" x14ac:dyDescent="0.35">
      <c r="A419" s="16"/>
      <c r="B419" s="17"/>
      <c r="C419" s="43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4.25" customHeight="1" x14ac:dyDescent="0.35">
      <c r="A420" s="16"/>
      <c r="B420" s="17"/>
      <c r="C420" s="43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4.25" customHeight="1" x14ac:dyDescent="0.35">
      <c r="A421" s="16"/>
      <c r="B421" s="17"/>
      <c r="C421" s="43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4.25" customHeight="1" x14ac:dyDescent="0.35">
      <c r="A422" s="16"/>
      <c r="B422" s="17"/>
      <c r="C422" s="43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4.25" customHeight="1" x14ac:dyDescent="0.35">
      <c r="A423" s="16"/>
      <c r="B423" s="17"/>
      <c r="C423" s="43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4.25" customHeight="1" x14ac:dyDescent="0.35">
      <c r="A424" s="16"/>
      <c r="B424" s="17"/>
      <c r="C424" s="43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4.25" customHeight="1" x14ac:dyDescent="0.35">
      <c r="A425" s="16"/>
      <c r="B425" s="17"/>
      <c r="C425" s="43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4.25" customHeight="1" x14ac:dyDescent="0.35">
      <c r="A426" s="16"/>
      <c r="B426" s="17"/>
      <c r="C426" s="43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4.25" customHeight="1" x14ac:dyDescent="0.35">
      <c r="A427" s="16"/>
      <c r="B427" s="17"/>
      <c r="C427" s="43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4.25" customHeight="1" x14ac:dyDescent="0.35">
      <c r="A428" s="16"/>
      <c r="B428" s="17"/>
      <c r="C428" s="43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4.25" customHeight="1" x14ac:dyDescent="0.35">
      <c r="A429" s="16"/>
      <c r="B429" s="17"/>
      <c r="C429" s="43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4.25" customHeight="1" x14ac:dyDescent="0.35">
      <c r="A430" s="16"/>
      <c r="B430" s="17"/>
      <c r="C430" s="43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4.25" customHeight="1" x14ac:dyDescent="0.35">
      <c r="A431" s="16"/>
      <c r="B431" s="17"/>
      <c r="C431" s="43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4.25" customHeight="1" x14ac:dyDescent="0.35">
      <c r="A432" s="16"/>
      <c r="B432" s="17"/>
      <c r="C432" s="43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4.25" customHeight="1" x14ac:dyDescent="0.35">
      <c r="A433" s="16"/>
      <c r="B433" s="17"/>
      <c r="C433" s="43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4.25" customHeight="1" x14ac:dyDescent="0.35">
      <c r="A434" s="16"/>
      <c r="B434" s="17"/>
      <c r="C434" s="43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4.25" customHeight="1" x14ac:dyDescent="0.35">
      <c r="A435" s="16"/>
      <c r="B435" s="17"/>
      <c r="C435" s="43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4.25" customHeight="1" x14ac:dyDescent="0.35">
      <c r="A436" s="16"/>
      <c r="B436" s="17"/>
      <c r="C436" s="43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4.25" customHeight="1" x14ac:dyDescent="0.35">
      <c r="A437" s="16"/>
      <c r="B437" s="17"/>
      <c r="C437" s="43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4.25" customHeight="1" x14ac:dyDescent="0.35">
      <c r="A438" s="16"/>
      <c r="B438" s="17"/>
      <c r="C438" s="43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4.25" customHeight="1" x14ac:dyDescent="0.35">
      <c r="A439" s="16"/>
      <c r="B439" s="17"/>
      <c r="C439" s="43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4.25" customHeight="1" x14ac:dyDescent="0.35">
      <c r="A440" s="16"/>
      <c r="B440" s="17"/>
      <c r="C440" s="43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4.25" customHeight="1" x14ac:dyDescent="0.35">
      <c r="A441" s="16"/>
      <c r="B441" s="17"/>
      <c r="C441" s="43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4.25" customHeight="1" x14ac:dyDescent="0.35">
      <c r="A442" s="16"/>
      <c r="B442" s="17"/>
      <c r="C442" s="43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4.25" customHeight="1" x14ac:dyDescent="0.35">
      <c r="A443" s="16"/>
      <c r="B443" s="17"/>
      <c r="C443" s="43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4.25" customHeight="1" x14ac:dyDescent="0.35">
      <c r="A444" s="16"/>
      <c r="B444" s="17"/>
      <c r="C444" s="43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4.25" customHeight="1" x14ac:dyDescent="0.35">
      <c r="A445" s="16"/>
      <c r="B445" s="17"/>
      <c r="C445" s="43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4.25" customHeight="1" x14ac:dyDescent="0.35">
      <c r="A446" s="16"/>
      <c r="B446" s="17"/>
      <c r="C446" s="43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4.25" customHeight="1" x14ac:dyDescent="0.35">
      <c r="A447" s="16"/>
      <c r="B447" s="17"/>
      <c r="C447" s="43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4.25" customHeight="1" x14ac:dyDescent="0.35">
      <c r="A448" s="16"/>
      <c r="B448" s="17"/>
      <c r="C448" s="43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4.25" customHeight="1" x14ac:dyDescent="0.35">
      <c r="A449" s="16"/>
      <c r="B449" s="17"/>
      <c r="C449" s="43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4.25" customHeight="1" x14ac:dyDescent="0.35">
      <c r="A450" s="16"/>
      <c r="B450" s="17"/>
      <c r="C450" s="43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4.25" customHeight="1" x14ac:dyDescent="0.35">
      <c r="A451" s="16"/>
      <c r="B451" s="17"/>
      <c r="C451" s="43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4.25" customHeight="1" x14ac:dyDescent="0.35">
      <c r="A452" s="16"/>
      <c r="B452" s="17"/>
      <c r="C452" s="43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4.25" customHeight="1" x14ac:dyDescent="0.35">
      <c r="A453" s="16"/>
      <c r="B453" s="17"/>
      <c r="C453" s="43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4.25" customHeight="1" x14ac:dyDescent="0.35">
      <c r="A454" s="16"/>
      <c r="B454" s="17"/>
      <c r="C454" s="43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4.25" customHeight="1" x14ac:dyDescent="0.35">
      <c r="A455" s="16"/>
      <c r="B455" s="17"/>
      <c r="C455" s="43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4.25" customHeight="1" x14ac:dyDescent="0.35">
      <c r="A456" s="16"/>
      <c r="B456" s="17"/>
      <c r="C456" s="43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4.25" customHeight="1" x14ac:dyDescent="0.35">
      <c r="A457" s="16"/>
      <c r="B457" s="17"/>
      <c r="C457" s="43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4.25" customHeight="1" x14ac:dyDescent="0.35">
      <c r="A458" s="16"/>
      <c r="B458" s="17"/>
      <c r="C458" s="43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4.25" customHeight="1" x14ac:dyDescent="0.35">
      <c r="A459" s="16"/>
      <c r="B459" s="17"/>
      <c r="C459" s="43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4.25" customHeight="1" x14ac:dyDescent="0.35">
      <c r="A460" s="16"/>
      <c r="B460" s="17"/>
      <c r="C460" s="43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4.25" customHeight="1" x14ac:dyDescent="0.35">
      <c r="A461" s="16"/>
      <c r="B461" s="17"/>
      <c r="C461" s="43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4.25" customHeight="1" x14ac:dyDescent="0.35">
      <c r="A462" s="16"/>
      <c r="B462" s="17"/>
      <c r="C462" s="43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4.25" customHeight="1" x14ac:dyDescent="0.35">
      <c r="A463" s="16"/>
      <c r="B463" s="17"/>
      <c r="C463" s="43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4.25" customHeight="1" x14ac:dyDescent="0.35">
      <c r="A464" s="16"/>
      <c r="B464" s="17"/>
      <c r="C464" s="43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4.25" customHeight="1" x14ac:dyDescent="0.35">
      <c r="A465" s="16"/>
      <c r="B465" s="17"/>
      <c r="C465" s="43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4.25" customHeight="1" x14ac:dyDescent="0.35">
      <c r="A466" s="16"/>
      <c r="B466" s="17"/>
      <c r="C466" s="43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4.25" customHeight="1" x14ac:dyDescent="0.35">
      <c r="A467" s="16"/>
      <c r="B467" s="17"/>
      <c r="C467" s="43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4.25" customHeight="1" x14ac:dyDescent="0.35">
      <c r="A468" s="16"/>
      <c r="B468" s="17"/>
      <c r="C468" s="43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4.25" customHeight="1" x14ac:dyDescent="0.35">
      <c r="A469" s="16"/>
      <c r="B469" s="17"/>
      <c r="C469" s="43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4.25" customHeight="1" x14ac:dyDescent="0.35">
      <c r="A470" s="16"/>
      <c r="B470" s="17"/>
      <c r="C470" s="43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4.25" customHeight="1" x14ac:dyDescent="0.35">
      <c r="A471" s="16"/>
      <c r="B471" s="17"/>
      <c r="C471" s="43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4.25" customHeight="1" x14ac:dyDescent="0.35">
      <c r="A472" s="16"/>
      <c r="B472" s="17"/>
      <c r="C472" s="43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4.25" customHeight="1" x14ac:dyDescent="0.35">
      <c r="A473" s="16"/>
      <c r="B473" s="17"/>
      <c r="C473" s="43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4.25" customHeight="1" x14ac:dyDescent="0.35">
      <c r="A474" s="16"/>
      <c r="B474" s="17"/>
      <c r="C474" s="43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4.25" customHeight="1" x14ac:dyDescent="0.35">
      <c r="A475" s="16"/>
      <c r="B475" s="17"/>
      <c r="C475" s="43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4.25" customHeight="1" x14ac:dyDescent="0.35">
      <c r="A476" s="16"/>
      <c r="B476" s="17"/>
      <c r="C476" s="43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4.25" customHeight="1" x14ac:dyDescent="0.35">
      <c r="A477" s="16"/>
      <c r="B477" s="17"/>
      <c r="C477" s="43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4.25" customHeight="1" x14ac:dyDescent="0.35">
      <c r="A478" s="16"/>
      <c r="B478" s="17"/>
      <c r="C478" s="43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4.25" customHeight="1" x14ac:dyDescent="0.35">
      <c r="A479" s="16"/>
      <c r="B479" s="17"/>
      <c r="C479" s="43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4.25" customHeight="1" x14ac:dyDescent="0.35">
      <c r="A480" s="16"/>
      <c r="B480" s="17"/>
      <c r="C480" s="43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4.25" customHeight="1" x14ac:dyDescent="0.35">
      <c r="A481" s="16"/>
      <c r="B481" s="17"/>
      <c r="C481" s="43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4.25" customHeight="1" x14ac:dyDescent="0.35">
      <c r="A482" s="16"/>
      <c r="B482" s="17"/>
      <c r="C482" s="43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4.25" customHeight="1" x14ac:dyDescent="0.35">
      <c r="A483" s="16"/>
      <c r="B483" s="17"/>
      <c r="C483" s="43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4.25" customHeight="1" x14ac:dyDescent="0.35">
      <c r="A484" s="16"/>
      <c r="B484" s="17"/>
      <c r="C484" s="43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4.25" customHeight="1" x14ac:dyDescent="0.35">
      <c r="A485" s="16"/>
      <c r="B485" s="17"/>
      <c r="C485" s="43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4.25" customHeight="1" x14ac:dyDescent="0.35">
      <c r="A486" s="16"/>
      <c r="B486" s="17"/>
      <c r="C486" s="43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4.25" customHeight="1" x14ac:dyDescent="0.35">
      <c r="A487" s="16"/>
      <c r="B487" s="17"/>
      <c r="C487" s="43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4.25" customHeight="1" x14ac:dyDescent="0.35">
      <c r="A488" s="16"/>
      <c r="B488" s="17"/>
      <c r="C488" s="43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4.25" customHeight="1" x14ac:dyDescent="0.35">
      <c r="A489" s="16"/>
      <c r="B489" s="17"/>
      <c r="C489" s="43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4.25" customHeight="1" x14ac:dyDescent="0.35">
      <c r="A490" s="16"/>
      <c r="B490" s="17"/>
      <c r="C490" s="43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4.25" customHeight="1" x14ac:dyDescent="0.35">
      <c r="A491" s="16"/>
      <c r="B491" s="17"/>
      <c r="C491" s="43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4.25" customHeight="1" x14ac:dyDescent="0.35">
      <c r="A492" s="16"/>
      <c r="B492" s="17"/>
      <c r="C492" s="43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4.25" customHeight="1" x14ac:dyDescent="0.35">
      <c r="A493" s="16"/>
      <c r="B493" s="17"/>
      <c r="C493" s="43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4.25" customHeight="1" x14ac:dyDescent="0.35">
      <c r="A494" s="16"/>
      <c r="B494" s="17"/>
      <c r="C494" s="43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4.25" customHeight="1" x14ac:dyDescent="0.35">
      <c r="A495" s="16"/>
      <c r="B495" s="17"/>
      <c r="C495" s="43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4.25" customHeight="1" x14ac:dyDescent="0.35">
      <c r="A496" s="16"/>
      <c r="B496" s="17"/>
      <c r="C496" s="43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4.25" customHeight="1" x14ac:dyDescent="0.35">
      <c r="A497" s="16"/>
      <c r="B497" s="17"/>
      <c r="C497" s="43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4.25" customHeight="1" x14ac:dyDescent="0.35">
      <c r="A498" s="16"/>
      <c r="B498" s="17"/>
      <c r="C498" s="43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4.25" customHeight="1" x14ac:dyDescent="0.35">
      <c r="A499" s="16"/>
      <c r="B499" s="17"/>
      <c r="C499" s="43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4.25" customHeight="1" x14ac:dyDescent="0.35">
      <c r="A500" s="16"/>
      <c r="B500" s="17"/>
      <c r="C500" s="43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4.25" customHeight="1" x14ac:dyDescent="0.35">
      <c r="A501" s="16"/>
      <c r="B501" s="17"/>
      <c r="C501" s="43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4.25" customHeight="1" x14ac:dyDescent="0.35">
      <c r="A502" s="16"/>
      <c r="B502" s="17"/>
      <c r="C502" s="43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4.25" customHeight="1" x14ac:dyDescent="0.35">
      <c r="A503" s="16"/>
      <c r="B503" s="17"/>
      <c r="C503" s="43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4.25" customHeight="1" x14ac:dyDescent="0.35">
      <c r="A504" s="16"/>
      <c r="B504" s="17"/>
      <c r="C504" s="43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4.25" customHeight="1" x14ac:dyDescent="0.35">
      <c r="A505" s="16"/>
      <c r="B505" s="17"/>
      <c r="C505" s="43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4.25" customHeight="1" x14ac:dyDescent="0.35">
      <c r="A506" s="16"/>
      <c r="B506" s="17"/>
      <c r="C506" s="43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4.25" customHeight="1" x14ac:dyDescent="0.35">
      <c r="A507" s="16"/>
      <c r="B507" s="17"/>
      <c r="C507" s="43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4.25" customHeight="1" x14ac:dyDescent="0.35">
      <c r="A508" s="16"/>
      <c r="B508" s="17"/>
      <c r="C508" s="43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4.25" customHeight="1" x14ac:dyDescent="0.35">
      <c r="A509" s="16"/>
      <c r="B509" s="17"/>
      <c r="C509" s="43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4.25" customHeight="1" x14ac:dyDescent="0.35">
      <c r="A510" s="16"/>
      <c r="B510" s="17"/>
      <c r="C510" s="43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4.25" customHeight="1" x14ac:dyDescent="0.35">
      <c r="A511" s="16"/>
      <c r="B511" s="17"/>
      <c r="C511" s="43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4.25" customHeight="1" x14ac:dyDescent="0.35">
      <c r="A512" s="16"/>
      <c r="B512" s="17"/>
      <c r="C512" s="43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4.25" customHeight="1" x14ac:dyDescent="0.35">
      <c r="A513" s="16"/>
      <c r="B513" s="17"/>
      <c r="C513" s="43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4.25" customHeight="1" x14ac:dyDescent="0.35">
      <c r="A514" s="16"/>
      <c r="B514" s="17"/>
      <c r="C514" s="43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4.25" customHeight="1" x14ac:dyDescent="0.35">
      <c r="A515" s="16"/>
      <c r="B515" s="17"/>
      <c r="C515" s="43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4.25" customHeight="1" x14ac:dyDescent="0.35">
      <c r="A516" s="16"/>
      <c r="B516" s="17"/>
      <c r="C516" s="43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4.25" customHeight="1" x14ac:dyDescent="0.35">
      <c r="A517" s="16"/>
      <c r="B517" s="17"/>
      <c r="C517" s="43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4.25" customHeight="1" x14ac:dyDescent="0.35">
      <c r="A518" s="16"/>
      <c r="B518" s="17"/>
      <c r="C518" s="43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4.25" customHeight="1" x14ac:dyDescent="0.35">
      <c r="A519" s="16"/>
      <c r="B519" s="17"/>
      <c r="C519" s="43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4.25" customHeight="1" x14ac:dyDescent="0.35">
      <c r="A520" s="16"/>
      <c r="B520" s="17"/>
      <c r="C520" s="43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4.25" customHeight="1" x14ac:dyDescent="0.35">
      <c r="A521" s="16"/>
      <c r="B521" s="17"/>
      <c r="C521" s="43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4.25" customHeight="1" x14ac:dyDescent="0.35">
      <c r="A522" s="16"/>
      <c r="B522" s="17"/>
      <c r="C522" s="43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4.25" customHeight="1" x14ac:dyDescent="0.35">
      <c r="A523" s="16"/>
      <c r="B523" s="17"/>
      <c r="C523" s="43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4.25" customHeight="1" x14ac:dyDescent="0.35">
      <c r="A524" s="16"/>
      <c r="B524" s="17"/>
      <c r="C524" s="43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4.25" customHeight="1" x14ac:dyDescent="0.35">
      <c r="A525" s="16"/>
      <c r="B525" s="17"/>
      <c r="C525" s="43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4.25" customHeight="1" x14ac:dyDescent="0.35">
      <c r="A526" s="16"/>
      <c r="B526" s="17"/>
      <c r="C526" s="43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4.25" customHeight="1" x14ac:dyDescent="0.35">
      <c r="A527" s="16"/>
      <c r="B527" s="17"/>
      <c r="C527" s="43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4.25" customHeight="1" x14ac:dyDescent="0.35">
      <c r="A528" s="16"/>
      <c r="B528" s="17"/>
      <c r="C528" s="43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4.25" customHeight="1" x14ac:dyDescent="0.35">
      <c r="A529" s="16"/>
      <c r="B529" s="17"/>
      <c r="C529" s="43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4.25" customHeight="1" x14ac:dyDescent="0.35">
      <c r="A530" s="16"/>
      <c r="B530" s="17"/>
      <c r="C530" s="43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4.25" customHeight="1" x14ac:dyDescent="0.35">
      <c r="A531" s="16"/>
      <c r="B531" s="17"/>
      <c r="C531" s="43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4.25" customHeight="1" x14ac:dyDescent="0.35">
      <c r="A532" s="16"/>
      <c r="B532" s="17"/>
      <c r="C532" s="43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4.25" customHeight="1" x14ac:dyDescent="0.35">
      <c r="A533" s="16"/>
      <c r="B533" s="17"/>
      <c r="C533" s="43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4.25" customHeight="1" x14ac:dyDescent="0.35">
      <c r="A534" s="16"/>
      <c r="B534" s="17"/>
      <c r="C534" s="43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4.25" customHeight="1" x14ac:dyDescent="0.35">
      <c r="A535" s="16"/>
      <c r="B535" s="17"/>
      <c r="C535" s="43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4.25" customHeight="1" x14ac:dyDescent="0.35">
      <c r="A536" s="16"/>
      <c r="B536" s="17"/>
      <c r="C536" s="43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4.25" customHeight="1" x14ac:dyDescent="0.35">
      <c r="A537" s="16"/>
      <c r="B537" s="17"/>
      <c r="C537" s="43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4.25" customHeight="1" x14ac:dyDescent="0.35">
      <c r="A538" s="16"/>
      <c r="B538" s="17"/>
      <c r="C538" s="43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4.25" customHeight="1" x14ac:dyDescent="0.35">
      <c r="A539" s="16"/>
      <c r="B539" s="17"/>
      <c r="C539" s="43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4.25" customHeight="1" x14ac:dyDescent="0.35">
      <c r="A540" s="16"/>
      <c r="B540" s="17"/>
      <c r="C540" s="43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4.25" customHeight="1" x14ac:dyDescent="0.35">
      <c r="A541" s="16"/>
      <c r="B541" s="17"/>
      <c r="C541" s="43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4.25" customHeight="1" x14ac:dyDescent="0.35">
      <c r="A542" s="16"/>
      <c r="B542" s="17"/>
      <c r="C542" s="43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4.25" customHeight="1" x14ac:dyDescent="0.35">
      <c r="A543" s="16"/>
      <c r="B543" s="17"/>
      <c r="C543" s="43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4.25" customHeight="1" x14ac:dyDescent="0.35">
      <c r="A544" s="16"/>
      <c r="B544" s="17"/>
      <c r="C544" s="43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4.25" customHeight="1" x14ac:dyDescent="0.35">
      <c r="A545" s="16"/>
      <c r="B545" s="17"/>
      <c r="C545" s="43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4.25" customHeight="1" x14ac:dyDescent="0.35">
      <c r="A546" s="16"/>
      <c r="B546" s="17"/>
      <c r="C546" s="43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4.25" customHeight="1" x14ac:dyDescent="0.35">
      <c r="A547" s="16"/>
      <c r="B547" s="17"/>
      <c r="C547" s="43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4.25" customHeight="1" x14ac:dyDescent="0.35">
      <c r="A548" s="16"/>
      <c r="B548" s="17"/>
      <c r="C548" s="43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4.25" customHeight="1" x14ac:dyDescent="0.35">
      <c r="A549" s="16"/>
      <c r="B549" s="17"/>
      <c r="C549" s="43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4.25" customHeight="1" x14ac:dyDescent="0.35">
      <c r="A550" s="16"/>
      <c r="B550" s="17"/>
      <c r="C550" s="43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4.25" customHeight="1" x14ac:dyDescent="0.35">
      <c r="A551" s="16"/>
      <c r="B551" s="17"/>
      <c r="C551" s="43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4.25" customHeight="1" x14ac:dyDescent="0.35">
      <c r="A552" s="16"/>
      <c r="B552" s="17"/>
      <c r="C552" s="43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4.25" customHeight="1" x14ac:dyDescent="0.35">
      <c r="A553" s="16"/>
      <c r="B553" s="17"/>
      <c r="C553" s="43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4.25" customHeight="1" x14ac:dyDescent="0.35">
      <c r="A554" s="16"/>
      <c r="B554" s="17"/>
      <c r="C554" s="43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4.25" customHeight="1" x14ac:dyDescent="0.35">
      <c r="A555" s="16"/>
      <c r="B555" s="17"/>
      <c r="C555" s="43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4.25" customHeight="1" x14ac:dyDescent="0.35">
      <c r="A556" s="16"/>
      <c r="B556" s="17"/>
      <c r="C556" s="43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4.25" customHeight="1" x14ac:dyDescent="0.35">
      <c r="A557" s="16"/>
      <c r="B557" s="17"/>
      <c r="C557" s="43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4.25" customHeight="1" x14ac:dyDescent="0.35">
      <c r="A558" s="16"/>
      <c r="B558" s="17"/>
      <c r="C558" s="43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4.25" customHeight="1" x14ac:dyDescent="0.35">
      <c r="A559" s="16"/>
      <c r="B559" s="17"/>
      <c r="C559" s="43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4.25" customHeight="1" x14ac:dyDescent="0.35">
      <c r="A560" s="16"/>
      <c r="B560" s="17"/>
      <c r="C560" s="43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4.25" customHeight="1" x14ac:dyDescent="0.35">
      <c r="A561" s="16"/>
      <c r="B561" s="17"/>
      <c r="C561" s="43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4.25" customHeight="1" x14ac:dyDescent="0.35">
      <c r="A562" s="16"/>
      <c r="B562" s="17"/>
      <c r="C562" s="43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4.25" customHeight="1" x14ac:dyDescent="0.35">
      <c r="A563" s="16"/>
      <c r="B563" s="17"/>
      <c r="C563" s="43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4.25" customHeight="1" x14ac:dyDescent="0.35">
      <c r="A564" s="16"/>
      <c r="B564" s="17"/>
      <c r="C564" s="43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4.25" customHeight="1" x14ac:dyDescent="0.35">
      <c r="A565" s="16"/>
      <c r="B565" s="17"/>
      <c r="C565" s="43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4.25" customHeight="1" x14ac:dyDescent="0.35">
      <c r="A566" s="16"/>
      <c r="B566" s="17"/>
      <c r="C566" s="43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4.25" customHeight="1" x14ac:dyDescent="0.35">
      <c r="A567" s="16"/>
      <c r="B567" s="17"/>
      <c r="C567" s="43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4.25" customHeight="1" x14ac:dyDescent="0.35">
      <c r="A568" s="16"/>
      <c r="B568" s="17"/>
      <c r="C568" s="43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4.25" customHeight="1" x14ac:dyDescent="0.35">
      <c r="A569" s="16"/>
      <c r="B569" s="17"/>
      <c r="C569" s="43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4.25" customHeight="1" x14ac:dyDescent="0.35">
      <c r="A570" s="16"/>
      <c r="B570" s="17"/>
      <c r="C570" s="43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4.25" customHeight="1" x14ac:dyDescent="0.35">
      <c r="A571" s="16"/>
      <c r="B571" s="17"/>
      <c r="C571" s="43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4.25" customHeight="1" x14ac:dyDescent="0.35">
      <c r="A572" s="16"/>
      <c r="B572" s="17"/>
      <c r="C572" s="43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4.25" customHeight="1" x14ac:dyDescent="0.35">
      <c r="A573" s="16"/>
      <c r="B573" s="17"/>
      <c r="C573" s="43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4.25" customHeight="1" x14ac:dyDescent="0.35">
      <c r="A574" s="16"/>
      <c r="B574" s="17"/>
      <c r="C574" s="43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4.25" customHeight="1" x14ac:dyDescent="0.35">
      <c r="A575" s="16"/>
      <c r="B575" s="17"/>
      <c r="C575" s="43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4.25" customHeight="1" x14ac:dyDescent="0.35">
      <c r="A576" s="16"/>
      <c r="B576" s="17"/>
      <c r="C576" s="43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4.25" customHeight="1" x14ac:dyDescent="0.35">
      <c r="A577" s="16"/>
      <c r="B577" s="17"/>
      <c r="C577" s="43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4.25" customHeight="1" x14ac:dyDescent="0.35">
      <c r="A578" s="16"/>
      <c r="B578" s="17"/>
      <c r="C578" s="43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4.25" customHeight="1" x14ac:dyDescent="0.35">
      <c r="A579" s="16"/>
      <c r="B579" s="17"/>
      <c r="C579" s="43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4.25" customHeight="1" x14ac:dyDescent="0.35">
      <c r="A580" s="16"/>
      <c r="B580" s="17"/>
      <c r="C580" s="43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4.25" customHeight="1" x14ac:dyDescent="0.35">
      <c r="A581" s="16"/>
      <c r="B581" s="17"/>
      <c r="C581" s="43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4.25" customHeight="1" x14ac:dyDescent="0.35">
      <c r="A582" s="16"/>
      <c r="B582" s="17"/>
      <c r="C582" s="43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4.25" customHeight="1" x14ac:dyDescent="0.35">
      <c r="A583" s="16"/>
      <c r="B583" s="17"/>
      <c r="C583" s="43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4.25" customHeight="1" x14ac:dyDescent="0.35">
      <c r="A584" s="16"/>
      <c r="B584" s="17"/>
      <c r="C584" s="43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4.25" customHeight="1" x14ac:dyDescent="0.35">
      <c r="A585" s="16"/>
      <c r="B585" s="17"/>
      <c r="C585" s="43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4.25" customHeight="1" x14ac:dyDescent="0.35">
      <c r="A586" s="16"/>
      <c r="B586" s="17"/>
      <c r="C586" s="43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4.25" customHeight="1" x14ac:dyDescent="0.35">
      <c r="A587" s="16"/>
      <c r="B587" s="17"/>
      <c r="C587" s="43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4.25" customHeight="1" x14ac:dyDescent="0.35">
      <c r="A588" s="16"/>
      <c r="B588" s="17"/>
      <c r="C588" s="43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4.25" customHeight="1" x14ac:dyDescent="0.35">
      <c r="A589" s="16"/>
      <c r="B589" s="17"/>
      <c r="C589" s="43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4.25" customHeight="1" x14ac:dyDescent="0.35">
      <c r="A590" s="16"/>
      <c r="B590" s="17"/>
      <c r="C590" s="43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4.25" customHeight="1" x14ac:dyDescent="0.35">
      <c r="A591" s="16"/>
      <c r="B591" s="17"/>
      <c r="C591" s="43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4.25" customHeight="1" x14ac:dyDescent="0.35">
      <c r="A592" s="16"/>
      <c r="B592" s="17"/>
      <c r="C592" s="43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4.25" customHeight="1" x14ac:dyDescent="0.35">
      <c r="A593" s="16"/>
      <c r="B593" s="17"/>
      <c r="C593" s="43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4.25" customHeight="1" x14ac:dyDescent="0.35">
      <c r="A594" s="16"/>
      <c r="B594" s="17"/>
      <c r="C594" s="43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4.25" customHeight="1" x14ac:dyDescent="0.35">
      <c r="A595" s="16"/>
      <c r="B595" s="17"/>
      <c r="C595" s="43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4.25" customHeight="1" x14ac:dyDescent="0.35">
      <c r="A596" s="16"/>
      <c r="B596" s="17"/>
      <c r="C596" s="43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4.25" customHeight="1" x14ac:dyDescent="0.35">
      <c r="A597" s="16"/>
      <c r="B597" s="17"/>
      <c r="C597" s="43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4.25" customHeight="1" x14ac:dyDescent="0.35">
      <c r="A598" s="16"/>
      <c r="B598" s="17"/>
      <c r="C598" s="43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4.25" customHeight="1" x14ac:dyDescent="0.35">
      <c r="A599" s="16"/>
      <c r="B599" s="17"/>
      <c r="C599" s="43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4.25" customHeight="1" x14ac:dyDescent="0.35">
      <c r="A600" s="16"/>
      <c r="B600" s="17"/>
      <c r="C600" s="43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4.25" customHeight="1" x14ac:dyDescent="0.35">
      <c r="A601" s="16"/>
      <c r="B601" s="17"/>
      <c r="C601" s="43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4.25" customHeight="1" x14ac:dyDescent="0.35">
      <c r="A602" s="16"/>
      <c r="B602" s="17"/>
      <c r="C602" s="43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4.25" customHeight="1" x14ac:dyDescent="0.35">
      <c r="A603" s="16"/>
      <c r="B603" s="17"/>
      <c r="C603" s="43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4.25" customHeight="1" x14ac:dyDescent="0.35">
      <c r="A604" s="16"/>
      <c r="B604" s="17"/>
      <c r="C604" s="43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4.25" customHeight="1" x14ac:dyDescent="0.35">
      <c r="A605" s="16"/>
      <c r="B605" s="17"/>
      <c r="C605" s="43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4.25" customHeight="1" x14ac:dyDescent="0.35">
      <c r="A606" s="16"/>
      <c r="B606" s="17"/>
      <c r="C606" s="43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4.25" customHeight="1" x14ac:dyDescent="0.35">
      <c r="A607" s="16"/>
      <c r="B607" s="17"/>
      <c r="C607" s="43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4.25" customHeight="1" x14ac:dyDescent="0.35">
      <c r="A608" s="16"/>
      <c r="B608" s="17"/>
      <c r="C608" s="43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4.25" customHeight="1" x14ac:dyDescent="0.35">
      <c r="A609" s="16"/>
      <c r="B609" s="17"/>
      <c r="C609" s="43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4.25" customHeight="1" x14ac:dyDescent="0.35">
      <c r="A610" s="16"/>
      <c r="B610" s="17"/>
      <c r="C610" s="43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4.25" customHeight="1" x14ac:dyDescent="0.35">
      <c r="A611" s="16"/>
      <c r="B611" s="17"/>
      <c r="C611" s="43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4.25" customHeight="1" x14ac:dyDescent="0.35">
      <c r="A612" s="16"/>
      <c r="B612" s="17"/>
      <c r="C612" s="43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4.25" customHeight="1" x14ac:dyDescent="0.35">
      <c r="A613" s="16"/>
      <c r="B613" s="17"/>
      <c r="C613" s="43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4.25" customHeight="1" x14ac:dyDescent="0.35">
      <c r="A614" s="16"/>
      <c r="B614" s="17"/>
      <c r="C614" s="43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4.25" customHeight="1" x14ac:dyDescent="0.35">
      <c r="A615" s="16"/>
      <c r="B615" s="17"/>
      <c r="C615" s="43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4.25" customHeight="1" x14ac:dyDescent="0.35">
      <c r="A616" s="16"/>
      <c r="B616" s="17"/>
      <c r="C616" s="43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4.25" customHeight="1" x14ac:dyDescent="0.35">
      <c r="A617" s="16"/>
      <c r="B617" s="17"/>
      <c r="C617" s="43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4.25" customHeight="1" x14ac:dyDescent="0.35">
      <c r="A618" s="16"/>
      <c r="B618" s="17"/>
      <c r="C618" s="43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4.25" customHeight="1" x14ac:dyDescent="0.35">
      <c r="A619" s="16"/>
      <c r="B619" s="17"/>
      <c r="C619" s="43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4.25" customHeight="1" x14ac:dyDescent="0.35">
      <c r="A620" s="16"/>
      <c r="B620" s="17"/>
      <c r="C620" s="43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4.25" customHeight="1" x14ac:dyDescent="0.35">
      <c r="A621" s="16"/>
      <c r="B621" s="17"/>
      <c r="C621" s="43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4.25" customHeight="1" x14ac:dyDescent="0.35">
      <c r="A622" s="16"/>
      <c r="B622" s="17"/>
      <c r="C622" s="43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4.25" customHeight="1" x14ac:dyDescent="0.35">
      <c r="A623" s="16"/>
      <c r="B623" s="17"/>
      <c r="C623" s="43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4.25" customHeight="1" x14ac:dyDescent="0.35">
      <c r="A624" s="16"/>
      <c r="B624" s="17"/>
      <c r="C624" s="43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4.25" customHeight="1" x14ac:dyDescent="0.35">
      <c r="A625" s="16"/>
      <c r="B625" s="17"/>
      <c r="C625" s="43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4.25" customHeight="1" x14ac:dyDescent="0.35">
      <c r="A626" s="16"/>
      <c r="B626" s="17"/>
      <c r="C626" s="43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4.25" customHeight="1" x14ac:dyDescent="0.35">
      <c r="A627" s="16"/>
      <c r="B627" s="17"/>
      <c r="C627" s="43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4.25" customHeight="1" x14ac:dyDescent="0.35">
      <c r="A628" s="16"/>
      <c r="B628" s="17"/>
      <c r="C628" s="43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4.25" customHeight="1" x14ac:dyDescent="0.35">
      <c r="A629" s="16"/>
      <c r="B629" s="17"/>
      <c r="C629" s="43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4.25" customHeight="1" x14ac:dyDescent="0.35">
      <c r="A630" s="16"/>
      <c r="B630" s="17"/>
      <c r="C630" s="43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4.25" customHeight="1" x14ac:dyDescent="0.35">
      <c r="A631" s="16"/>
      <c r="B631" s="17"/>
      <c r="C631" s="43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4.25" customHeight="1" x14ac:dyDescent="0.35">
      <c r="A632" s="16"/>
      <c r="B632" s="17"/>
      <c r="C632" s="43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4.25" customHeight="1" x14ac:dyDescent="0.35">
      <c r="A633" s="16"/>
      <c r="B633" s="17"/>
      <c r="C633" s="43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4.25" customHeight="1" x14ac:dyDescent="0.35">
      <c r="A634" s="16"/>
      <c r="B634" s="17"/>
      <c r="C634" s="43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4.25" customHeight="1" x14ac:dyDescent="0.35">
      <c r="A635" s="16"/>
      <c r="B635" s="17"/>
      <c r="C635" s="43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4.25" customHeight="1" x14ac:dyDescent="0.35">
      <c r="A636" s="16"/>
      <c r="B636" s="17"/>
      <c r="C636" s="43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4.25" customHeight="1" x14ac:dyDescent="0.35">
      <c r="A637" s="16"/>
      <c r="B637" s="17"/>
      <c r="C637" s="43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4.25" customHeight="1" x14ac:dyDescent="0.35">
      <c r="A638" s="16"/>
      <c r="B638" s="17"/>
      <c r="C638" s="43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4.25" customHeight="1" x14ac:dyDescent="0.35">
      <c r="A639" s="16"/>
      <c r="B639" s="17"/>
      <c r="C639" s="43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4.25" customHeight="1" x14ac:dyDescent="0.35">
      <c r="A640" s="16"/>
      <c r="B640" s="17"/>
      <c r="C640" s="43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4.25" customHeight="1" x14ac:dyDescent="0.35">
      <c r="A641" s="16"/>
      <c r="B641" s="17"/>
      <c r="C641" s="43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4.25" customHeight="1" x14ac:dyDescent="0.35">
      <c r="A642" s="16"/>
      <c r="B642" s="17"/>
      <c r="C642" s="43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4.25" customHeight="1" x14ac:dyDescent="0.35">
      <c r="A643" s="16"/>
      <c r="B643" s="17"/>
      <c r="C643" s="43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4.25" customHeight="1" x14ac:dyDescent="0.35">
      <c r="A644" s="16"/>
      <c r="B644" s="17"/>
      <c r="C644" s="43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4.25" customHeight="1" x14ac:dyDescent="0.35">
      <c r="A645" s="16"/>
      <c r="B645" s="17"/>
      <c r="C645" s="43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4.25" customHeight="1" x14ac:dyDescent="0.35">
      <c r="A646" s="16"/>
      <c r="B646" s="17"/>
      <c r="C646" s="43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4.25" customHeight="1" x14ac:dyDescent="0.35">
      <c r="A647" s="16"/>
      <c r="B647" s="17"/>
      <c r="C647" s="43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4.25" customHeight="1" x14ac:dyDescent="0.35">
      <c r="A648" s="16"/>
      <c r="B648" s="17"/>
      <c r="C648" s="43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4.25" customHeight="1" x14ac:dyDescent="0.35">
      <c r="A649" s="16"/>
      <c r="B649" s="17"/>
      <c r="C649" s="43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4.25" customHeight="1" x14ac:dyDescent="0.35">
      <c r="A650" s="16"/>
      <c r="B650" s="17"/>
      <c r="C650" s="43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4.25" customHeight="1" x14ac:dyDescent="0.35">
      <c r="A651" s="16"/>
      <c r="B651" s="17"/>
      <c r="C651" s="43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4.25" customHeight="1" x14ac:dyDescent="0.35">
      <c r="A652" s="16"/>
      <c r="B652" s="17"/>
      <c r="C652" s="43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4.25" customHeight="1" x14ac:dyDescent="0.35">
      <c r="A653" s="16"/>
      <c r="B653" s="17"/>
      <c r="C653" s="43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4.25" customHeight="1" x14ac:dyDescent="0.35">
      <c r="A654" s="16"/>
      <c r="B654" s="17"/>
      <c r="C654" s="43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4.25" customHeight="1" x14ac:dyDescent="0.35">
      <c r="A655" s="16"/>
      <c r="B655" s="17"/>
      <c r="C655" s="43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4.25" customHeight="1" x14ac:dyDescent="0.35">
      <c r="A656" s="16"/>
      <c r="B656" s="17"/>
      <c r="C656" s="43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4.25" customHeight="1" x14ac:dyDescent="0.35">
      <c r="A657" s="16"/>
      <c r="B657" s="17"/>
      <c r="C657" s="43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4.25" customHeight="1" x14ac:dyDescent="0.35">
      <c r="A658" s="16"/>
      <c r="B658" s="17"/>
      <c r="C658" s="43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4.25" customHeight="1" x14ac:dyDescent="0.35">
      <c r="A659" s="16"/>
      <c r="B659" s="17"/>
      <c r="C659" s="43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4.25" customHeight="1" x14ac:dyDescent="0.35">
      <c r="A660" s="16"/>
      <c r="B660" s="17"/>
      <c r="C660" s="43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4.25" customHeight="1" x14ac:dyDescent="0.35">
      <c r="A661" s="16"/>
      <c r="B661" s="17"/>
      <c r="C661" s="43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4.25" customHeight="1" x14ac:dyDescent="0.35">
      <c r="A662" s="16"/>
      <c r="B662" s="17"/>
      <c r="C662" s="43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4.25" customHeight="1" x14ac:dyDescent="0.35">
      <c r="A663" s="16"/>
      <c r="B663" s="17"/>
      <c r="C663" s="43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4.25" customHeight="1" x14ac:dyDescent="0.35">
      <c r="A664" s="16"/>
      <c r="B664" s="17"/>
      <c r="C664" s="43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4.25" customHeight="1" x14ac:dyDescent="0.35">
      <c r="A665" s="16"/>
      <c r="B665" s="17"/>
      <c r="C665" s="43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4.25" customHeight="1" x14ac:dyDescent="0.35">
      <c r="A666" s="16"/>
      <c r="B666" s="17"/>
      <c r="C666" s="43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4.25" customHeight="1" x14ac:dyDescent="0.35">
      <c r="A667" s="16"/>
      <c r="B667" s="17"/>
      <c r="C667" s="43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4.25" customHeight="1" x14ac:dyDescent="0.35">
      <c r="A668" s="16"/>
      <c r="B668" s="17"/>
      <c r="C668" s="43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4.25" customHeight="1" x14ac:dyDescent="0.35">
      <c r="A669" s="16"/>
      <c r="B669" s="17"/>
      <c r="C669" s="43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4.25" customHeight="1" x14ac:dyDescent="0.35">
      <c r="A670" s="16"/>
      <c r="B670" s="17"/>
      <c r="C670" s="43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4.25" customHeight="1" x14ac:dyDescent="0.35">
      <c r="A671" s="16"/>
      <c r="B671" s="17"/>
      <c r="C671" s="43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4.25" customHeight="1" x14ac:dyDescent="0.35">
      <c r="A672" s="16"/>
      <c r="B672" s="17"/>
      <c r="C672" s="43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4.25" customHeight="1" x14ac:dyDescent="0.35">
      <c r="A673" s="16"/>
      <c r="B673" s="17"/>
      <c r="C673" s="43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4.25" customHeight="1" x14ac:dyDescent="0.35">
      <c r="A674" s="16"/>
      <c r="B674" s="17"/>
      <c r="C674" s="43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4.25" customHeight="1" x14ac:dyDescent="0.35">
      <c r="A675" s="16"/>
      <c r="B675" s="17"/>
      <c r="C675" s="43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4.25" customHeight="1" x14ac:dyDescent="0.35">
      <c r="A676" s="16"/>
      <c r="B676" s="17"/>
      <c r="C676" s="43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4.25" customHeight="1" x14ac:dyDescent="0.35">
      <c r="A677" s="16"/>
      <c r="B677" s="17"/>
      <c r="C677" s="43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4.25" customHeight="1" x14ac:dyDescent="0.35">
      <c r="A678" s="16"/>
      <c r="B678" s="17"/>
      <c r="C678" s="43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4.25" customHeight="1" x14ac:dyDescent="0.35">
      <c r="A679" s="16"/>
      <c r="B679" s="17"/>
      <c r="C679" s="43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4.25" customHeight="1" x14ac:dyDescent="0.35">
      <c r="A680" s="16"/>
      <c r="B680" s="17"/>
      <c r="C680" s="43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4.25" customHeight="1" x14ac:dyDescent="0.35">
      <c r="A681" s="16"/>
      <c r="B681" s="17"/>
      <c r="C681" s="43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4.25" customHeight="1" x14ac:dyDescent="0.35">
      <c r="A682" s="16"/>
      <c r="B682" s="17"/>
      <c r="C682" s="43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4.25" customHeight="1" x14ac:dyDescent="0.35">
      <c r="A683" s="16"/>
      <c r="B683" s="17"/>
      <c r="C683" s="43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4.25" customHeight="1" x14ac:dyDescent="0.35">
      <c r="A684" s="16"/>
      <c r="B684" s="17"/>
      <c r="C684" s="43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4.25" customHeight="1" x14ac:dyDescent="0.35">
      <c r="A685" s="16"/>
      <c r="B685" s="17"/>
      <c r="C685" s="43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4.25" customHeight="1" x14ac:dyDescent="0.35">
      <c r="A686" s="16"/>
      <c r="B686" s="17"/>
      <c r="C686" s="43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4.25" customHeight="1" x14ac:dyDescent="0.35">
      <c r="A687" s="16"/>
      <c r="B687" s="17"/>
      <c r="C687" s="43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4.25" customHeight="1" x14ac:dyDescent="0.35">
      <c r="A688" s="16"/>
      <c r="B688" s="17"/>
      <c r="C688" s="43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4.25" customHeight="1" x14ac:dyDescent="0.35">
      <c r="A689" s="16"/>
      <c r="B689" s="17"/>
      <c r="C689" s="43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4.25" customHeight="1" x14ac:dyDescent="0.35">
      <c r="A690" s="16"/>
      <c r="B690" s="17"/>
      <c r="C690" s="43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4.25" customHeight="1" x14ac:dyDescent="0.35">
      <c r="A691" s="16"/>
      <c r="B691" s="17"/>
      <c r="C691" s="43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4.25" customHeight="1" x14ac:dyDescent="0.35">
      <c r="A692" s="16"/>
      <c r="B692" s="17"/>
      <c r="C692" s="43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4.25" customHeight="1" x14ac:dyDescent="0.35">
      <c r="A693" s="16"/>
      <c r="B693" s="17"/>
      <c r="C693" s="43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4.25" customHeight="1" x14ac:dyDescent="0.35">
      <c r="A694" s="16"/>
      <c r="B694" s="17"/>
      <c r="C694" s="43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4.25" customHeight="1" x14ac:dyDescent="0.35">
      <c r="A695" s="16"/>
      <c r="B695" s="17"/>
      <c r="C695" s="43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4.25" customHeight="1" x14ac:dyDescent="0.35">
      <c r="A696" s="16"/>
      <c r="B696" s="17"/>
      <c r="C696" s="43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4.25" customHeight="1" x14ac:dyDescent="0.35">
      <c r="A697" s="16"/>
      <c r="B697" s="17"/>
      <c r="C697" s="43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4.25" customHeight="1" x14ac:dyDescent="0.35">
      <c r="A698" s="16"/>
      <c r="B698" s="17"/>
      <c r="C698" s="43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4.25" customHeight="1" x14ac:dyDescent="0.35">
      <c r="A699" s="16"/>
      <c r="B699" s="17"/>
      <c r="C699" s="43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4.25" customHeight="1" x14ac:dyDescent="0.35">
      <c r="A700" s="16"/>
      <c r="B700" s="17"/>
      <c r="C700" s="43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4.25" customHeight="1" x14ac:dyDescent="0.35">
      <c r="A701" s="16"/>
      <c r="B701" s="17"/>
      <c r="C701" s="43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4.25" customHeight="1" x14ac:dyDescent="0.35">
      <c r="A702" s="16"/>
      <c r="B702" s="17"/>
      <c r="C702" s="43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4.25" customHeight="1" x14ac:dyDescent="0.35">
      <c r="A703" s="16"/>
      <c r="B703" s="17"/>
      <c r="C703" s="43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4.25" customHeight="1" x14ac:dyDescent="0.35">
      <c r="A704" s="16"/>
      <c r="B704" s="17"/>
      <c r="C704" s="43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4.25" customHeight="1" x14ac:dyDescent="0.35">
      <c r="A705" s="16"/>
      <c r="B705" s="17"/>
      <c r="C705" s="43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4.25" customHeight="1" x14ac:dyDescent="0.35">
      <c r="A706" s="16"/>
      <c r="B706" s="17"/>
      <c r="C706" s="43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4.25" customHeight="1" x14ac:dyDescent="0.35">
      <c r="A707" s="16"/>
      <c r="B707" s="17"/>
      <c r="C707" s="43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4.25" customHeight="1" x14ac:dyDescent="0.35">
      <c r="A708" s="16"/>
      <c r="B708" s="17"/>
      <c r="C708" s="43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4.25" customHeight="1" x14ac:dyDescent="0.35">
      <c r="A709" s="16"/>
      <c r="B709" s="17"/>
      <c r="C709" s="43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4.25" customHeight="1" x14ac:dyDescent="0.35">
      <c r="A710" s="16"/>
      <c r="B710" s="17"/>
      <c r="C710" s="43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4.25" customHeight="1" x14ac:dyDescent="0.35">
      <c r="A711" s="16"/>
      <c r="B711" s="17"/>
      <c r="C711" s="43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4.25" customHeight="1" x14ac:dyDescent="0.35">
      <c r="A712" s="16"/>
      <c r="B712" s="17"/>
      <c r="C712" s="43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4.25" customHeight="1" x14ac:dyDescent="0.35">
      <c r="A713" s="16"/>
      <c r="B713" s="17"/>
      <c r="C713" s="43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4.25" customHeight="1" x14ac:dyDescent="0.35">
      <c r="A714" s="16"/>
      <c r="B714" s="17"/>
      <c r="C714" s="43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4.25" customHeight="1" x14ac:dyDescent="0.35">
      <c r="A715" s="16"/>
      <c r="B715" s="17"/>
      <c r="C715" s="43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4.25" customHeight="1" x14ac:dyDescent="0.35">
      <c r="A716" s="16"/>
      <c r="B716" s="17"/>
      <c r="C716" s="43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4.25" customHeight="1" x14ac:dyDescent="0.35">
      <c r="A717" s="16"/>
      <c r="B717" s="17"/>
      <c r="C717" s="43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4.25" customHeight="1" x14ac:dyDescent="0.35">
      <c r="A718" s="16"/>
      <c r="B718" s="17"/>
      <c r="C718" s="43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4.25" customHeight="1" x14ac:dyDescent="0.35">
      <c r="A719" s="16"/>
      <c r="B719" s="17"/>
      <c r="C719" s="43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4.25" customHeight="1" x14ac:dyDescent="0.35">
      <c r="A720" s="16"/>
      <c r="B720" s="17"/>
      <c r="C720" s="43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4.25" customHeight="1" x14ac:dyDescent="0.35">
      <c r="A721" s="16"/>
      <c r="B721" s="17"/>
      <c r="C721" s="43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4.25" customHeight="1" x14ac:dyDescent="0.35">
      <c r="A722" s="16"/>
      <c r="B722" s="17"/>
      <c r="C722" s="43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4.25" customHeight="1" x14ac:dyDescent="0.35">
      <c r="A723" s="16"/>
      <c r="B723" s="17"/>
      <c r="C723" s="43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4.25" customHeight="1" x14ac:dyDescent="0.35">
      <c r="A724" s="16"/>
      <c r="B724" s="17"/>
      <c r="C724" s="43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4.25" customHeight="1" x14ac:dyDescent="0.35">
      <c r="A725" s="16"/>
      <c r="B725" s="17"/>
      <c r="C725" s="43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4.25" customHeight="1" x14ac:dyDescent="0.35">
      <c r="A726" s="16"/>
      <c r="B726" s="17"/>
      <c r="C726" s="43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4.25" customHeight="1" x14ac:dyDescent="0.35">
      <c r="A727" s="16"/>
      <c r="B727" s="17"/>
      <c r="C727" s="43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4.25" customHeight="1" x14ac:dyDescent="0.35">
      <c r="A728" s="16"/>
      <c r="B728" s="17"/>
      <c r="C728" s="43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4.25" customHeight="1" x14ac:dyDescent="0.35">
      <c r="A729" s="16"/>
      <c r="B729" s="17"/>
      <c r="C729" s="43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4.25" customHeight="1" x14ac:dyDescent="0.35">
      <c r="A730" s="16"/>
      <c r="B730" s="17"/>
      <c r="C730" s="43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4.25" customHeight="1" x14ac:dyDescent="0.35">
      <c r="A731" s="16"/>
      <c r="B731" s="17"/>
      <c r="C731" s="43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4.25" customHeight="1" x14ac:dyDescent="0.35">
      <c r="A732" s="16"/>
      <c r="B732" s="17"/>
      <c r="C732" s="43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4.25" customHeight="1" x14ac:dyDescent="0.35">
      <c r="A733" s="16"/>
      <c r="B733" s="17"/>
      <c r="C733" s="43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4.25" customHeight="1" x14ac:dyDescent="0.35">
      <c r="A734" s="16"/>
      <c r="B734" s="17"/>
      <c r="C734" s="43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4.25" customHeight="1" x14ac:dyDescent="0.35">
      <c r="A735" s="16"/>
      <c r="B735" s="17"/>
      <c r="C735" s="43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4.25" customHeight="1" x14ac:dyDescent="0.35">
      <c r="A736" s="16"/>
      <c r="B736" s="17"/>
      <c r="C736" s="43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4.25" customHeight="1" x14ac:dyDescent="0.35">
      <c r="A737" s="16"/>
      <c r="B737" s="17"/>
      <c r="C737" s="43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4.25" customHeight="1" x14ac:dyDescent="0.35">
      <c r="A738" s="16"/>
      <c r="B738" s="17"/>
      <c r="C738" s="43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4.25" customHeight="1" x14ac:dyDescent="0.35">
      <c r="A739" s="16"/>
      <c r="B739" s="17"/>
      <c r="C739" s="43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4.25" customHeight="1" x14ac:dyDescent="0.35">
      <c r="A740" s="16"/>
      <c r="B740" s="17"/>
      <c r="C740" s="43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4.25" customHeight="1" x14ac:dyDescent="0.35">
      <c r="A741" s="16"/>
      <c r="B741" s="17"/>
      <c r="C741" s="43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4.25" customHeight="1" x14ac:dyDescent="0.35">
      <c r="A742" s="16"/>
      <c r="B742" s="17"/>
      <c r="C742" s="43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4.25" customHeight="1" x14ac:dyDescent="0.35">
      <c r="A743" s="16"/>
      <c r="B743" s="17"/>
      <c r="C743" s="43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4.25" customHeight="1" x14ac:dyDescent="0.35">
      <c r="A744" s="16"/>
      <c r="B744" s="17"/>
      <c r="C744" s="43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4.25" customHeight="1" x14ac:dyDescent="0.35">
      <c r="A745" s="16"/>
      <c r="B745" s="17"/>
      <c r="C745" s="43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4.25" customHeight="1" x14ac:dyDescent="0.35">
      <c r="A746" s="16"/>
      <c r="B746" s="17"/>
      <c r="C746" s="43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4.25" customHeight="1" x14ac:dyDescent="0.35">
      <c r="A747" s="16"/>
      <c r="B747" s="17"/>
      <c r="C747" s="43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4.25" customHeight="1" x14ac:dyDescent="0.35">
      <c r="A748" s="16"/>
      <c r="B748" s="17"/>
      <c r="C748" s="43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4.25" customHeight="1" x14ac:dyDescent="0.35">
      <c r="A749" s="16"/>
      <c r="B749" s="17"/>
      <c r="C749" s="43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4.25" customHeight="1" x14ac:dyDescent="0.35">
      <c r="A750" s="16"/>
      <c r="B750" s="17"/>
      <c r="C750" s="43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4.25" customHeight="1" x14ac:dyDescent="0.35">
      <c r="A751" s="16"/>
      <c r="B751" s="17"/>
      <c r="C751" s="43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4.25" customHeight="1" x14ac:dyDescent="0.35">
      <c r="A752" s="16"/>
      <c r="B752" s="17"/>
      <c r="C752" s="43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4.25" customHeight="1" x14ac:dyDescent="0.35">
      <c r="A753" s="16"/>
      <c r="B753" s="17"/>
      <c r="C753" s="43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4.25" customHeight="1" x14ac:dyDescent="0.35">
      <c r="A754" s="16"/>
      <c r="B754" s="17"/>
      <c r="C754" s="43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4.25" customHeight="1" x14ac:dyDescent="0.35">
      <c r="A755" s="16"/>
      <c r="B755" s="17"/>
      <c r="C755" s="43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4.25" customHeight="1" x14ac:dyDescent="0.35">
      <c r="A756" s="16"/>
      <c r="B756" s="17"/>
      <c r="C756" s="43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4.25" customHeight="1" x14ac:dyDescent="0.35">
      <c r="A757" s="16"/>
      <c r="B757" s="17"/>
      <c r="C757" s="43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4.25" customHeight="1" x14ac:dyDescent="0.35">
      <c r="A758" s="16"/>
      <c r="B758" s="17"/>
      <c r="C758" s="43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4.25" customHeight="1" x14ac:dyDescent="0.35">
      <c r="A759" s="16"/>
      <c r="B759" s="17"/>
      <c r="C759" s="43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4.25" customHeight="1" x14ac:dyDescent="0.35">
      <c r="A760" s="16"/>
      <c r="B760" s="17"/>
      <c r="C760" s="43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4.25" customHeight="1" x14ac:dyDescent="0.35">
      <c r="A761" s="16"/>
      <c r="B761" s="17"/>
      <c r="C761" s="43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4.25" customHeight="1" x14ac:dyDescent="0.35">
      <c r="A762" s="16"/>
      <c r="B762" s="17"/>
      <c r="C762" s="43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4.25" customHeight="1" x14ac:dyDescent="0.35">
      <c r="A763" s="16"/>
      <c r="B763" s="17"/>
      <c r="C763" s="43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4.25" customHeight="1" x14ac:dyDescent="0.35">
      <c r="A764" s="16"/>
      <c r="B764" s="17"/>
      <c r="C764" s="43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4.25" customHeight="1" x14ac:dyDescent="0.35">
      <c r="A765" s="16"/>
      <c r="B765" s="17"/>
      <c r="C765" s="43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4.25" customHeight="1" x14ac:dyDescent="0.35">
      <c r="A766" s="16"/>
      <c r="B766" s="17"/>
      <c r="C766" s="43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4.25" customHeight="1" x14ac:dyDescent="0.35">
      <c r="A767" s="16"/>
      <c r="B767" s="17"/>
      <c r="C767" s="43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4.25" customHeight="1" x14ac:dyDescent="0.35">
      <c r="A768" s="16"/>
      <c r="B768" s="17"/>
      <c r="C768" s="43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4.25" customHeight="1" x14ac:dyDescent="0.35">
      <c r="A769" s="16"/>
      <c r="B769" s="17"/>
      <c r="C769" s="43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4.25" customHeight="1" x14ac:dyDescent="0.35">
      <c r="A770" s="16"/>
      <c r="B770" s="17"/>
      <c r="C770" s="43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4.25" customHeight="1" x14ac:dyDescent="0.35">
      <c r="A771" s="16"/>
      <c r="B771" s="17"/>
      <c r="C771" s="43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4.25" customHeight="1" x14ac:dyDescent="0.35">
      <c r="A772" s="16"/>
      <c r="B772" s="17"/>
      <c r="C772" s="43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4.25" customHeight="1" x14ac:dyDescent="0.35">
      <c r="A773" s="16"/>
      <c r="B773" s="17"/>
      <c r="C773" s="43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4.25" customHeight="1" x14ac:dyDescent="0.35">
      <c r="A774" s="16"/>
      <c r="B774" s="17"/>
      <c r="C774" s="43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4.25" customHeight="1" x14ac:dyDescent="0.35">
      <c r="A775" s="16"/>
      <c r="B775" s="17"/>
      <c r="C775" s="43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4.25" customHeight="1" x14ac:dyDescent="0.35">
      <c r="A776" s="16"/>
      <c r="B776" s="17"/>
      <c r="C776" s="43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4.25" customHeight="1" x14ac:dyDescent="0.35">
      <c r="A777" s="16"/>
      <c r="B777" s="17"/>
      <c r="C777" s="43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4.25" customHeight="1" x14ac:dyDescent="0.35">
      <c r="A778" s="16"/>
      <c r="B778" s="17"/>
      <c r="C778" s="43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4.25" customHeight="1" x14ac:dyDescent="0.35">
      <c r="A779" s="16"/>
      <c r="B779" s="17"/>
      <c r="C779" s="43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4.25" customHeight="1" x14ac:dyDescent="0.35">
      <c r="A780" s="16"/>
      <c r="B780" s="17"/>
      <c r="C780" s="43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4.25" customHeight="1" x14ac:dyDescent="0.35">
      <c r="A781" s="16"/>
      <c r="B781" s="17"/>
      <c r="C781" s="43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4.25" customHeight="1" x14ac:dyDescent="0.35">
      <c r="A782" s="16"/>
      <c r="B782" s="17"/>
      <c r="C782" s="43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4.25" customHeight="1" x14ac:dyDescent="0.35">
      <c r="A783" s="16"/>
      <c r="B783" s="17"/>
      <c r="C783" s="43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4.25" customHeight="1" x14ac:dyDescent="0.35">
      <c r="A784" s="16"/>
      <c r="B784" s="17"/>
      <c r="C784" s="43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4.25" customHeight="1" x14ac:dyDescent="0.35">
      <c r="A785" s="16"/>
      <c r="B785" s="17"/>
      <c r="C785" s="43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4.25" customHeight="1" x14ac:dyDescent="0.35">
      <c r="A786" s="16"/>
      <c r="B786" s="17"/>
      <c r="C786" s="43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4.25" customHeight="1" x14ac:dyDescent="0.35">
      <c r="A787" s="16"/>
      <c r="B787" s="17"/>
      <c r="C787" s="43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4.25" customHeight="1" x14ac:dyDescent="0.35">
      <c r="A788" s="16"/>
      <c r="B788" s="17"/>
      <c r="C788" s="43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4.25" customHeight="1" x14ac:dyDescent="0.35">
      <c r="A789" s="16"/>
      <c r="B789" s="17"/>
      <c r="C789" s="43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4.25" customHeight="1" x14ac:dyDescent="0.35">
      <c r="A790" s="16"/>
      <c r="B790" s="17"/>
      <c r="C790" s="43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4.25" customHeight="1" x14ac:dyDescent="0.35">
      <c r="A791" s="16"/>
      <c r="B791" s="17"/>
      <c r="C791" s="43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4.25" customHeight="1" x14ac:dyDescent="0.35">
      <c r="A792" s="16"/>
      <c r="B792" s="17"/>
      <c r="C792" s="43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4.25" customHeight="1" x14ac:dyDescent="0.35">
      <c r="A793" s="16"/>
      <c r="B793" s="17"/>
      <c r="C793" s="43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4.25" customHeight="1" x14ac:dyDescent="0.35">
      <c r="A794" s="16"/>
      <c r="B794" s="17"/>
      <c r="C794" s="43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4.25" customHeight="1" x14ac:dyDescent="0.35">
      <c r="A795" s="16"/>
      <c r="B795" s="17"/>
      <c r="C795" s="43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4.25" customHeight="1" x14ac:dyDescent="0.35">
      <c r="A796" s="16"/>
      <c r="B796" s="17"/>
      <c r="C796" s="43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4.25" customHeight="1" x14ac:dyDescent="0.35">
      <c r="A797" s="16"/>
      <c r="B797" s="17"/>
      <c r="C797" s="43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4.25" customHeight="1" x14ac:dyDescent="0.35">
      <c r="A798" s="16"/>
      <c r="B798" s="17"/>
      <c r="C798" s="43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4.25" customHeight="1" x14ac:dyDescent="0.35">
      <c r="A799" s="16"/>
      <c r="B799" s="17"/>
      <c r="C799" s="43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4.25" customHeight="1" x14ac:dyDescent="0.35">
      <c r="A800" s="16"/>
      <c r="B800" s="17"/>
      <c r="C800" s="43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4.25" customHeight="1" x14ac:dyDescent="0.35">
      <c r="A801" s="16"/>
      <c r="B801" s="17"/>
      <c r="C801" s="43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4.25" customHeight="1" x14ac:dyDescent="0.35">
      <c r="A802" s="16"/>
      <c r="B802" s="17"/>
      <c r="C802" s="43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4.25" customHeight="1" x14ac:dyDescent="0.35">
      <c r="A803" s="16"/>
      <c r="B803" s="17"/>
      <c r="C803" s="43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4.25" customHeight="1" x14ac:dyDescent="0.35">
      <c r="A804" s="16"/>
      <c r="B804" s="17"/>
      <c r="C804" s="43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4.25" customHeight="1" x14ac:dyDescent="0.35">
      <c r="A805" s="16"/>
      <c r="B805" s="17"/>
      <c r="C805" s="43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4.25" customHeight="1" x14ac:dyDescent="0.35">
      <c r="A806" s="16"/>
      <c r="B806" s="17"/>
      <c r="C806" s="43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4.25" customHeight="1" x14ac:dyDescent="0.35">
      <c r="A807" s="16"/>
      <c r="B807" s="17"/>
      <c r="C807" s="43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4.25" customHeight="1" x14ac:dyDescent="0.35">
      <c r="A808" s="16"/>
      <c r="B808" s="17"/>
      <c r="C808" s="43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4.25" customHeight="1" x14ac:dyDescent="0.35">
      <c r="A809" s="16"/>
      <c r="B809" s="17"/>
      <c r="C809" s="43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4.25" customHeight="1" x14ac:dyDescent="0.35">
      <c r="A810" s="16"/>
      <c r="B810" s="17"/>
      <c r="C810" s="43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4.25" customHeight="1" x14ac:dyDescent="0.35">
      <c r="A811" s="16"/>
      <c r="B811" s="17"/>
      <c r="C811" s="43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4.25" customHeight="1" x14ac:dyDescent="0.35">
      <c r="A812" s="16"/>
      <c r="B812" s="17"/>
      <c r="C812" s="43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4.25" customHeight="1" x14ac:dyDescent="0.35">
      <c r="A813" s="16"/>
      <c r="B813" s="17"/>
      <c r="C813" s="43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4.25" customHeight="1" x14ac:dyDescent="0.35">
      <c r="A814" s="16"/>
      <c r="B814" s="17"/>
      <c r="C814" s="43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4.25" customHeight="1" x14ac:dyDescent="0.35">
      <c r="A815" s="16"/>
      <c r="B815" s="17"/>
      <c r="C815" s="43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4.25" customHeight="1" x14ac:dyDescent="0.35">
      <c r="A816" s="16"/>
      <c r="B816" s="17"/>
      <c r="C816" s="43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4.25" customHeight="1" x14ac:dyDescent="0.35">
      <c r="A817" s="16"/>
      <c r="B817" s="17"/>
      <c r="C817" s="43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4.25" customHeight="1" x14ac:dyDescent="0.35">
      <c r="A818" s="16"/>
      <c r="B818" s="17"/>
      <c r="C818" s="43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4.25" customHeight="1" x14ac:dyDescent="0.35">
      <c r="A819" s="16"/>
      <c r="B819" s="17"/>
      <c r="C819" s="43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4.25" customHeight="1" x14ac:dyDescent="0.35">
      <c r="A820" s="16"/>
      <c r="B820" s="17"/>
      <c r="C820" s="43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4.25" customHeight="1" x14ac:dyDescent="0.35">
      <c r="A821" s="16"/>
      <c r="B821" s="17"/>
      <c r="C821" s="43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4.25" customHeight="1" x14ac:dyDescent="0.35">
      <c r="A822" s="16"/>
      <c r="B822" s="17"/>
      <c r="C822" s="43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4.25" customHeight="1" x14ac:dyDescent="0.35">
      <c r="A823" s="16"/>
      <c r="B823" s="17"/>
      <c r="C823" s="43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4.25" customHeight="1" x14ac:dyDescent="0.35">
      <c r="A824" s="16"/>
      <c r="B824" s="17"/>
      <c r="C824" s="43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4.25" customHeight="1" x14ac:dyDescent="0.35">
      <c r="A825" s="16"/>
      <c r="B825" s="17"/>
      <c r="C825" s="43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4.25" customHeight="1" x14ac:dyDescent="0.35">
      <c r="A826" s="16"/>
      <c r="B826" s="17"/>
      <c r="C826" s="43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4.25" customHeight="1" x14ac:dyDescent="0.35">
      <c r="A827" s="16"/>
      <c r="B827" s="17"/>
      <c r="C827" s="43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4.25" customHeight="1" x14ac:dyDescent="0.35">
      <c r="A828" s="16"/>
      <c r="B828" s="17"/>
      <c r="C828" s="43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4.25" customHeight="1" x14ac:dyDescent="0.35">
      <c r="A829" s="16"/>
      <c r="B829" s="17"/>
      <c r="C829" s="43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4.25" customHeight="1" x14ac:dyDescent="0.35">
      <c r="A830" s="16"/>
      <c r="B830" s="17"/>
      <c r="C830" s="43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4.25" customHeight="1" x14ac:dyDescent="0.35">
      <c r="A831" s="16"/>
      <c r="B831" s="17"/>
      <c r="C831" s="43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4.25" customHeight="1" x14ac:dyDescent="0.35">
      <c r="A832" s="16"/>
      <c r="B832" s="17"/>
      <c r="C832" s="43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4.25" customHeight="1" x14ac:dyDescent="0.35">
      <c r="A833" s="16"/>
      <c r="B833" s="17"/>
      <c r="C833" s="43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4.25" customHeight="1" x14ac:dyDescent="0.35">
      <c r="A834" s="16"/>
      <c r="B834" s="17"/>
      <c r="C834" s="43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4.25" customHeight="1" x14ac:dyDescent="0.35">
      <c r="A835" s="16"/>
      <c r="B835" s="17"/>
      <c r="C835" s="43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4.25" customHeight="1" x14ac:dyDescent="0.35">
      <c r="A836" s="16"/>
      <c r="B836" s="17"/>
      <c r="C836" s="43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4.25" customHeight="1" x14ac:dyDescent="0.35">
      <c r="A837" s="16"/>
      <c r="B837" s="17"/>
      <c r="C837" s="43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4.25" customHeight="1" x14ac:dyDescent="0.35">
      <c r="A838" s="16"/>
      <c r="B838" s="17"/>
      <c r="C838" s="43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4.25" customHeight="1" x14ac:dyDescent="0.35">
      <c r="A839" s="16"/>
      <c r="B839" s="17"/>
      <c r="C839" s="43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4.25" customHeight="1" x14ac:dyDescent="0.35">
      <c r="A840" s="16"/>
      <c r="B840" s="17"/>
      <c r="C840" s="43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4.25" customHeight="1" x14ac:dyDescent="0.35">
      <c r="A841" s="16"/>
      <c r="B841" s="17"/>
      <c r="C841" s="43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4.25" customHeight="1" x14ac:dyDescent="0.35">
      <c r="A842" s="16"/>
      <c r="B842" s="17"/>
      <c r="C842" s="43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4.25" customHeight="1" x14ac:dyDescent="0.35">
      <c r="A843" s="16"/>
      <c r="B843" s="17"/>
      <c r="C843" s="43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4.25" customHeight="1" x14ac:dyDescent="0.35">
      <c r="A844" s="16"/>
      <c r="B844" s="17"/>
      <c r="C844" s="43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4.25" customHeight="1" x14ac:dyDescent="0.35">
      <c r="A845" s="16"/>
      <c r="B845" s="17"/>
      <c r="C845" s="43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4.25" customHeight="1" x14ac:dyDescent="0.35">
      <c r="A846" s="16"/>
      <c r="B846" s="17"/>
      <c r="C846" s="43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4.25" customHeight="1" x14ac:dyDescent="0.35">
      <c r="A847" s="16"/>
      <c r="B847" s="17"/>
      <c r="C847" s="43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4.25" customHeight="1" x14ac:dyDescent="0.35">
      <c r="A848" s="16"/>
      <c r="B848" s="17"/>
      <c r="C848" s="43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4.25" customHeight="1" x14ac:dyDescent="0.35">
      <c r="A849" s="16"/>
      <c r="B849" s="17"/>
      <c r="C849" s="43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4.25" customHeight="1" x14ac:dyDescent="0.35">
      <c r="A850" s="16"/>
      <c r="B850" s="17"/>
      <c r="C850" s="43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4.25" customHeight="1" x14ac:dyDescent="0.35">
      <c r="A851" s="16"/>
      <c r="B851" s="17"/>
      <c r="C851" s="43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4.25" customHeight="1" x14ac:dyDescent="0.35">
      <c r="A852" s="16"/>
      <c r="B852" s="17"/>
      <c r="C852" s="43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4.25" customHeight="1" x14ac:dyDescent="0.35">
      <c r="A853" s="16"/>
      <c r="B853" s="17"/>
      <c r="C853" s="43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4.25" customHeight="1" x14ac:dyDescent="0.35">
      <c r="A854" s="16"/>
      <c r="B854" s="17"/>
      <c r="C854" s="43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4.25" customHeight="1" x14ac:dyDescent="0.35">
      <c r="A855" s="16"/>
      <c r="B855" s="17"/>
      <c r="C855" s="43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4.25" customHeight="1" x14ac:dyDescent="0.35">
      <c r="A856" s="16"/>
      <c r="B856" s="17"/>
      <c r="C856" s="43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4.25" customHeight="1" x14ac:dyDescent="0.35">
      <c r="A857" s="16"/>
      <c r="B857" s="17"/>
      <c r="C857" s="43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4.25" customHeight="1" x14ac:dyDescent="0.35">
      <c r="A858" s="16"/>
      <c r="B858" s="17"/>
      <c r="C858" s="43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4.25" customHeight="1" x14ac:dyDescent="0.35">
      <c r="A859" s="16"/>
      <c r="B859" s="17"/>
      <c r="C859" s="43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4.25" customHeight="1" x14ac:dyDescent="0.35">
      <c r="A860" s="16"/>
      <c r="B860" s="17"/>
      <c r="C860" s="43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4.25" customHeight="1" x14ac:dyDescent="0.35">
      <c r="A861" s="16"/>
      <c r="B861" s="17"/>
      <c r="C861" s="43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4.25" customHeight="1" x14ac:dyDescent="0.35">
      <c r="A862" s="16"/>
      <c r="B862" s="17"/>
      <c r="C862" s="43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4.25" customHeight="1" x14ac:dyDescent="0.35">
      <c r="A863" s="16"/>
      <c r="B863" s="17"/>
      <c r="C863" s="43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4.25" customHeight="1" x14ac:dyDescent="0.35">
      <c r="A864" s="16"/>
      <c r="B864" s="17"/>
      <c r="C864" s="43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4.25" customHeight="1" x14ac:dyDescent="0.35">
      <c r="A865" s="16"/>
      <c r="B865" s="17"/>
      <c r="C865" s="43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4.25" customHeight="1" x14ac:dyDescent="0.35">
      <c r="A866" s="16"/>
      <c r="B866" s="17"/>
      <c r="C866" s="43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4.25" customHeight="1" x14ac:dyDescent="0.35">
      <c r="A867" s="16"/>
      <c r="B867" s="17"/>
      <c r="C867" s="43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4.25" customHeight="1" x14ac:dyDescent="0.35">
      <c r="A868" s="16"/>
      <c r="B868" s="17"/>
      <c r="C868" s="43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4.25" customHeight="1" x14ac:dyDescent="0.35">
      <c r="A869" s="16"/>
      <c r="B869" s="17"/>
      <c r="C869" s="43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4.25" customHeight="1" x14ac:dyDescent="0.35">
      <c r="A870" s="16"/>
      <c r="B870" s="17"/>
      <c r="C870" s="43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4.25" customHeight="1" x14ac:dyDescent="0.35">
      <c r="A871" s="16"/>
      <c r="B871" s="17"/>
      <c r="C871" s="43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4.25" customHeight="1" x14ac:dyDescent="0.35">
      <c r="A872" s="16"/>
      <c r="B872" s="17"/>
      <c r="C872" s="43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4.25" customHeight="1" x14ac:dyDescent="0.35">
      <c r="A873" s="16"/>
      <c r="B873" s="17"/>
      <c r="C873" s="43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4.25" customHeight="1" x14ac:dyDescent="0.35">
      <c r="A874" s="16"/>
      <c r="B874" s="17"/>
      <c r="C874" s="43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4.25" customHeight="1" x14ac:dyDescent="0.35">
      <c r="A875" s="16"/>
      <c r="B875" s="17"/>
      <c r="C875" s="43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4.25" customHeight="1" x14ac:dyDescent="0.35">
      <c r="A876" s="16"/>
      <c r="B876" s="17"/>
      <c r="C876" s="43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4.25" customHeight="1" x14ac:dyDescent="0.35">
      <c r="A877" s="16"/>
      <c r="B877" s="17"/>
      <c r="C877" s="43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4.25" customHeight="1" x14ac:dyDescent="0.35">
      <c r="A878" s="16"/>
      <c r="B878" s="17"/>
      <c r="C878" s="43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4.25" customHeight="1" x14ac:dyDescent="0.35">
      <c r="A879" s="16"/>
      <c r="B879" s="17"/>
      <c r="C879" s="43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4.25" customHeight="1" x14ac:dyDescent="0.35">
      <c r="A880" s="16"/>
      <c r="B880" s="17"/>
      <c r="C880" s="43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4.25" customHeight="1" x14ac:dyDescent="0.35">
      <c r="A881" s="16"/>
      <c r="B881" s="17"/>
      <c r="C881" s="43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4.25" customHeight="1" x14ac:dyDescent="0.35">
      <c r="A882" s="16"/>
      <c r="B882" s="17"/>
      <c r="C882" s="43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4.25" customHeight="1" x14ac:dyDescent="0.35">
      <c r="A883" s="16"/>
      <c r="B883" s="17"/>
      <c r="C883" s="43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4.25" customHeight="1" x14ac:dyDescent="0.35">
      <c r="A884" s="16"/>
      <c r="B884" s="17"/>
      <c r="C884" s="43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4.25" customHeight="1" x14ac:dyDescent="0.35">
      <c r="A885" s="16"/>
      <c r="B885" s="17"/>
      <c r="C885" s="43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4.25" customHeight="1" x14ac:dyDescent="0.35">
      <c r="A886" s="16"/>
      <c r="B886" s="17"/>
      <c r="C886" s="43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4.25" customHeight="1" x14ac:dyDescent="0.35">
      <c r="A887" s="16"/>
      <c r="B887" s="17"/>
      <c r="C887" s="43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4.25" customHeight="1" x14ac:dyDescent="0.35">
      <c r="A888" s="16"/>
      <c r="B888" s="17"/>
      <c r="C888" s="43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4.25" customHeight="1" x14ac:dyDescent="0.35">
      <c r="A889" s="16"/>
      <c r="B889" s="17"/>
      <c r="C889" s="43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4.25" customHeight="1" x14ac:dyDescent="0.35">
      <c r="A890" s="16"/>
      <c r="B890" s="17"/>
      <c r="C890" s="43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4.25" customHeight="1" x14ac:dyDescent="0.35">
      <c r="A891" s="16"/>
      <c r="B891" s="17"/>
      <c r="C891" s="43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4.25" customHeight="1" x14ac:dyDescent="0.35">
      <c r="A892" s="16"/>
      <c r="B892" s="17"/>
      <c r="C892" s="43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4.25" customHeight="1" x14ac:dyDescent="0.35">
      <c r="A893" s="16"/>
      <c r="B893" s="17"/>
      <c r="C893" s="43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4.25" customHeight="1" x14ac:dyDescent="0.35">
      <c r="A894" s="16"/>
      <c r="B894" s="17"/>
      <c r="C894" s="43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4.25" customHeight="1" x14ac:dyDescent="0.35">
      <c r="A895" s="16"/>
      <c r="B895" s="17"/>
      <c r="C895" s="43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4.25" customHeight="1" x14ac:dyDescent="0.35">
      <c r="A896" s="16"/>
      <c r="B896" s="17"/>
      <c r="C896" s="43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4.25" customHeight="1" x14ac:dyDescent="0.35">
      <c r="A897" s="16"/>
      <c r="B897" s="17"/>
      <c r="C897" s="43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4.25" customHeight="1" x14ac:dyDescent="0.35">
      <c r="A898" s="16"/>
      <c r="B898" s="17"/>
      <c r="C898" s="43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4.25" customHeight="1" x14ac:dyDescent="0.35">
      <c r="A899" s="16"/>
      <c r="B899" s="17"/>
      <c r="C899" s="43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4.25" customHeight="1" x14ac:dyDescent="0.35">
      <c r="A900" s="16"/>
      <c r="B900" s="17"/>
      <c r="C900" s="43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4.25" customHeight="1" x14ac:dyDescent="0.35">
      <c r="A901" s="16"/>
      <c r="B901" s="17"/>
      <c r="C901" s="43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4.25" customHeight="1" x14ac:dyDescent="0.35">
      <c r="A902" s="16"/>
      <c r="B902" s="17"/>
      <c r="C902" s="43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4.25" customHeight="1" x14ac:dyDescent="0.35">
      <c r="A903" s="16"/>
      <c r="B903" s="17"/>
      <c r="C903" s="43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4.25" customHeight="1" x14ac:dyDescent="0.35">
      <c r="A904" s="16"/>
      <c r="B904" s="17"/>
      <c r="C904" s="43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4.25" customHeight="1" x14ac:dyDescent="0.35">
      <c r="A905" s="16"/>
      <c r="B905" s="17"/>
      <c r="C905" s="43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4.25" customHeight="1" x14ac:dyDescent="0.35">
      <c r="A906" s="16"/>
      <c r="B906" s="17"/>
      <c r="C906" s="43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4.25" customHeight="1" x14ac:dyDescent="0.35">
      <c r="A907" s="16"/>
      <c r="B907" s="17"/>
      <c r="C907" s="43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4.25" customHeight="1" x14ac:dyDescent="0.35">
      <c r="A908" s="16"/>
      <c r="B908" s="17"/>
      <c r="C908" s="43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4.25" customHeight="1" x14ac:dyDescent="0.35">
      <c r="A909" s="16"/>
      <c r="B909" s="17"/>
      <c r="C909" s="43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4.25" customHeight="1" x14ac:dyDescent="0.35">
      <c r="A910" s="16"/>
      <c r="B910" s="17"/>
      <c r="C910" s="43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4.25" customHeight="1" x14ac:dyDescent="0.35">
      <c r="A911" s="16"/>
      <c r="B911" s="17"/>
      <c r="C911" s="43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4.25" customHeight="1" x14ac:dyDescent="0.35">
      <c r="A912" s="16"/>
      <c r="B912" s="17"/>
      <c r="C912" s="43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4.25" customHeight="1" x14ac:dyDescent="0.35">
      <c r="A913" s="16"/>
      <c r="B913" s="17"/>
      <c r="C913" s="43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4.25" customHeight="1" x14ac:dyDescent="0.35">
      <c r="A914" s="16"/>
      <c r="B914" s="17"/>
      <c r="C914" s="43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4.25" customHeight="1" x14ac:dyDescent="0.35">
      <c r="A915" s="16"/>
      <c r="B915" s="17"/>
      <c r="C915" s="43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4.25" customHeight="1" x14ac:dyDescent="0.35">
      <c r="A916" s="16"/>
      <c r="B916" s="17"/>
      <c r="C916" s="43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4.25" customHeight="1" x14ac:dyDescent="0.35">
      <c r="A917" s="16"/>
      <c r="B917" s="17"/>
      <c r="C917" s="43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4.25" customHeight="1" x14ac:dyDescent="0.35">
      <c r="A918" s="16"/>
      <c r="B918" s="17"/>
      <c r="C918" s="43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4.25" customHeight="1" x14ac:dyDescent="0.35">
      <c r="A919" s="16"/>
      <c r="B919" s="17"/>
      <c r="C919" s="43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4.25" customHeight="1" x14ac:dyDescent="0.35">
      <c r="A920" s="16"/>
      <c r="B920" s="17"/>
      <c r="C920" s="43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4.25" customHeight="1" x14ac:dyDescent="0.35">
      <c r="A921" s="16"/>
      <c r="B921" s="17"/>
      <c r="C921" s="43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4.25" customHeight="1" x14ac:dyDescent="0.35">
      <c r="A922" s="16"/>
      <c r="B922" s="17"/>
      <c r="C922" s="43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4.25" customHeight="1" x14ac:dyDescent="0.35">
      <c r="A923" s="16"/>
      <c r="B923" s="17"/>
      <c r="C923" s="43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4.25" customHeight="1" x14ac:dyDescent="0.35">
      <c r="A924" s="16"/>
      <c r="B924" s="17"/>
      <c r="C924" s="43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4.25" customHeight="1" x14ac:dyDescent="0.35">
      <c r="A925" s="16"/>
      <c r="B925" s="17"/>
      <c r="C925" s="43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4.25" customHeight="1" x14ac:dyDescent="0.35">
      <c r="A926" s="16"/>
      <c r="B926" s="17"/>
      <c r="C926" s="43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4.25" customHeight="1" x14ac:dyDescent="0.35">
      <c r="A927" s="16"/>
      <c r="B927" s="17"/>
      <c r="C927" s="43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4.25" customHeight="1" x14ac:dyDescent="0.35">
      <c r="A928" s="16"/>
      <c r="B928" s="17"/>
      <c r="C928" s="43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4.25" customHeight="1" x14ac:dyDescent="0.35">
      <c r="A929" s="16"/>
      <c r="B929" s="17"/>
      <c r="C929" s="43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4.25" customHeight="1" x14ac:dyDescent="0.35">
      <c r="A930" s="16"/>
      <c r="B930" s="17"/>
      <c r="C930" s="43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4.25" customHeight="1" x14ac:dyDescent="0.35">
      <c r="A931" s="16"/>
      <c r="B931" s="17"/>
      <c r="C931" s="43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4.25" customHeight="1" x14ac:dyDescent="0.35">
      <c r="A932" s="16"/>
      <c r="B932" s="17"/>
      <c r="C932" s="43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4.25" customHeight="1" x14ac:dyDescent="0.35">
      <c r="A933" s="16"/>
      <c r="B933" s="17"/>
      <c r="C933" s="43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4.25" customHeight="1" x14ac:dyDescent="0.35">
      <c r="A934" s="16"/>
      <c r="B934" s="17"/>
      <c r="C934" s="43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4.25" customHeight="1" x14ac:dyDescent="0.35">
      <c r="A935" s="16"/>
      <c r="B935" s="17"/>
      <c r="C935" s="43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4.25" customHeight="1" x14ac:dyDescent="0.35">
      <c r="A936" s="16"/>
      <c r="B936" s="17"/>
      <c r="C936" s="43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4.25" customHeight="1" x14ac:dyDescent="0.35">
      <c r="A937" s="16"/>
      <c r="B937" s="17"/>
      <c r="C937" s="43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4.25" customHeight="1" x14ac:dyDescent="0.35">
      <c r="A938" s="16"/>
      <c r="B938" s="17"/>
      <c r="C938" s="43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4.25" customHeight="1" x14ac:dyDescent="0.35">
      <c r="A939" s="16"/>
      <c r="B939" s="17"/>
      <c r="C939" s="43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4.25" customHeight="1" x14ac:dyDescent="0.35">
      <c r="A940" s="16"/>
      <c r="B940" s="17"/>
      <c r="C940" s="43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4.25" customHeight="1" x14ac:dyDescent="0.35">
      <c r="A941" s="16"/>
      <c r="B941" s="17"/>
      <c r="C941" s="43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4.25" customHeight="1" x14ac:dyDescent="0.35">
      <c r="A942" s="16"/>
      <c r="B942" s="17"/>
      <c r="C942" s="43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4.25" customHeight="1" x14ac:dyDescent="0.35">
      <c r="A943" s="16"/>
      <c r="B943" s="17"/>
      <c r="C943" s="43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4.25" customHeight="1" x14ac:dyDescent="0.35">
      <c r="A944" s="16"/>
      <c r="B944" s="17"/>
      <c r="C944" s="43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4.25" customHeight="1" x14ac:dyDescent="0.35">
      <c r="A945" s="16"/>
      <c r="B945" s="17"/>
      <c r="C945" s="43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4.25" customHeight="1" x14ac:dyDescent="0.35">
      <c r="A946" s="16"/>
      <c r="B946" s="17"/>
      <c r="C946" s="43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4.25" customHeight="1" x14ac:dyDescent="0.35">
      <c r="A947" s="16"/>
      <c r="B947" s="17"/>
      <c r="C947" s="43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4.25" customHeight="1" x14ac:dyDescent="0.35">
      <c r="A948" s="16"/>
      <c r="B948" s="17"/>
      <c r="C948" s="43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4.25" customHeight="1" x14ac:dyDescent="0.35">
      <c r="A949" s="16"/>
      <c r="B949" s="17"/>
      <c r="C949" s="43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4.25" customHeight="1" x14ac:dyDescent="0.35">
      <c r="A950" s="16"/>
      <c r="B950" s="17"/>
      <c r="C950" s="43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4.25" customHeight="1" x14ac:dyDescent="0.35">
      <c r="A951" s="16"/>
      <c r="B951" s="17"/>
      <c r="C951" s="43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4.25" customHeight="1" x14ac:dyDescent="0.35">
      <c r="A952" s="16"/>
      <c r="B952" s="17"/>
      <c r="C952" s="43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4.25" customHeight="1" x14ac:dyDescent="0.35">
      <c r="A953" s="16"/>
      <c r="B953" s="17"/>
      <c r="C953" s="43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4.25" customHeight="1" x14ac:dyDescent="0.35">
      <c r="A954" s="16"/>
      <c r="B954" s="17"/>
      <c r="C954" s="43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4.25" customHeight="1" x14ac:dyDescent="0.35">
      <c r="A955" s="16"/>
      <c r="B955" s="17"/>
      <c r="C955" s="43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4.25" customHeight="1" x14ac:dyDescent="0.35">
      <c r="A956" s="16"/>
      <c r="B956" s="17"/>
      <c r="C956" s="43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4.25" customHeight="1" x14ac:dyDescent="0.35">
      <c r="A957" s="16"/>
      <c r="B957" s="17"/>
      <c r="C957" s="43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4.25" customHeight="1" x14ac:dyDescent="0.35">
      <c r="A958" s="16"/>
      <c r="B958" s="17"/>
      <c r="C958" s="43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4.25" customHeight="1" x14ac:dyDescent="0.35">
      <c r="A959" s="16"/>
      <c r="B959" s="17"/>
      <c r="C959" s="43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4.25" customHeight="1" x14ac:dyDescent="0.35">
      <c r="A960" s="16"/>
      <c r="B960" s="17"/>
      <c r="C960" s="43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4.25" customHeight="1" x14ac:dyDescent="0.35">
      <c r="A961" s="16"/>
      <c r="B961" s="17"/>
      <c r="C961" s="43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4.25" customHeight="1" x14ac:dyDescent="0.35">
      <c r="A962" s="16"/>
      <c r="B962" s="17"/>
      <c r="C962" s="43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4.25" customHeight="1" x14ac:dyDescent="0.35">
      <c r="A963" s="16"/>
      <c r="B963" s="17"/>
      <c r="C963" s="43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4.25" customHeight="1" x14ac:dyDescent="0.35">
      <c r="A964" s="16"/>
      <c r="B964" s="17"/>
      <c r="C964" s="43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4.25" customHeight="1" x14ac:dyDescent="0.35">
      <c r="A965" s="16"/>
      <c r="B965" s="17"/>
      <c r="C965" s="43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4.25" customHeight="1" x14ac:dyDescent="0.35">
      <c r="A966" s="16"/>
      <c r="B966" s="17"/>
      <c r="C966" s="43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4.25" customHeight="1" x14ac:dyDescent="0.35">
      <c r="A967" s="16"/>
      <c r="B967" s="17"/>
      <c r="C967" s="43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4.25" customHeight="1" x14ac:dyDescent="0.35">
      <c r="A968" s="16"/>
      <c r="B968" s="17"/>
      <c r="C968" s="43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4.25" customHeight="1" x14ac:dyDescent="0.35">
      <c r="A969" s="16"/>
      <c r="B969" s="17"/>
      <c r="C969" s="43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4.25" customHeight="1" x14ac:dyDescent="0.35">
      <c r="A970" s="16"/>
      <c r="B970" s="17"/>
      <c r="C970" s="43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4.25" customHeight="1" x14ac:dyDescent="0.35">
      <c r="A971" s="16"/>
      <c r="B971" s="17"/>
      <c r="C971" s="43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4.25" customHeight="1" x14ac:dyDescent="0.35">
      <c r="A972" s="16"/>
      <c r="B972" s="17"/>
      <c r="C972" s="43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4.25" customHeight="1" x14ac:dyDescent="0.35">
      <c r="A973" s="16"/>
      <c r="B973" s="17"/>
      <c r="C973" s="43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4.25" customHeight="1" x14ac:dyDescent="0.35">
      <c r="A974" s="16"/>
      <c r="B974" s="17"/>
      <c r="C974" s="43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4.25" customHeight="1" x14ac:dyDescent="0.35">
      <c r="A975" s="16"/>
      <c r="B975" s="17"/>
      <c r="C975" s="43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4.25" customHeight="1" x14ac:dyDescent="0.35">
      <c r="A976" s="16"/>
      <c r="B976" s="17"/>
      <c r="C976" s="43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4.25" customHeight="1" x14ac:dyDescent="0.35">
      <c r="A977" s="16"/>
      <c r="B977" s="17"/>
      <c r="C977" s="43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4.25" customHeight="1" x14ac:dyDescent="0.35">
      <c r="A978" s="16"/>
      <c r="B978" s="17"/>
      <c r="C978" s="43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4.25" customHeight="1" x14ac:dyDescent="0.35">
      <c r="A979" s="16"/>
      <c r="B979" s="17"/>
      <c r="C979" s="43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4.25" customHeight="1" x14ac:dyDescent="0.35">
      <c r="A980" s="16"/>
      <c r="B980" s="17"/>
      <c r="C980" s="43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4.25" customHeight="1" x14ac:dyDescent="0.35">
      <c r="A981" s="16"/>
      <c r="B981" s="17"/>
      <c r="C981" s="43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4.25" customHeight="1" x14ac:dyDescent="0.35">
      <c r="A982" s="16"/>
      <c r="B982" s="17"/>
      <c r="C982" s="43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4.25" customHeight="1" x14ac:dyDescent="0.35">
      <c r="A983" s="16"/>
      <c r="B983" s="17"/>
      <c r="C983" s="43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4.25" customHeight="1" x14ac:dyDescent="0.35">
      <c r="A984" s="16"/>
      <c r="B984" s="17"/>
      <c r="C984" s="43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4.25" customHeight="1" x14ac:dyDescent="0.35">
      <c r="A985" s="16"/>
      <c r="B985" s="17"/>
      <c r="C985" s="43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4.25" customHeight="1" x14ac:dyDescent="0.35">
      <c r="A986" s="16"/>
      <c r="B986" s="17"/>
      <c r="C986" s="43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4.25" customHeight="1" x14ac:dyDescent="0.35">
      <c r="A987" s="16"/>
      <c r="B987" s="17"/>
      <c r="C987" s="43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4.25" customHeight="1" x14ac:dyDescent="0.35">
      <c r="A988" s="16"/>
      <c r="B988" s="17"/>
      <c r="C988" s="43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4.25" customHeight="1" x14ac:dyDescent="0.35">
      <c r="A989" s="16"/>
      <c r="B989" s="17"/>
      <c r="C989" s="43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4.25" customHeight="1" x14ac:dyDescent="0.35">
      <c r="A990" s="16"/>
      <c r="B990" s="17"/>
      <c r="C990" s="43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4.25" customHeight="1" x14ac:dyDescent="0.35">
      <c r="A991" s="16"/>
      <c r="B991" s="17"/>
      <c r="C991" s="43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4.25" customHeight="1" x14ac:dyDescent="0.35">
      <c r="A992" s="16"/>
      <c r="B992" s="17"/>
      <c r="C992" s="43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4.25" customHeight="1" x14ac:dyDescent="0.35">
      <c r="A993" s="16"/>
      <c r="B993" s="17"/>
      <c r="C993" s="43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4.25" customHeight="1" x14ac:dyDescent="0.35">
      <c r="A994" s="16"/>
      <c r="B994" s="17"/>
      <c r="C994" s="43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4.25" customHeight="1" x14ac:dyDescent="0.35">
      <c r="A995" s="16"/>
      <c r="B995" s="17"/>
      <c r="C995" s="43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4.25" customHeight="1" x14ac:dyDescent="0.35">
      <c r="A996" s="16"/>
      <c r="B996" s="17"/>
      <c r="C996" s="43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4.25" customHeight="1" x14ac:dyDescent="0.35">
      <c r="A997" s="16"/>
      <c r="B997" s="17"/>
      <c r="C997" s="43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4.25" customHeight="1" x14ac:dyDescent="0.35">
      <c r="A998" s="16"/>
      <c r="B998" s="17"/>
      <c r="C998" s="43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4.25" customHeight="1" x14ac:dyDescent="0.35">
      <c r="A999" s="16"/>
      <c r="B999" s="17"/>
      <c r="C999" s="43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4.25" customHeight="1" x14ac:dyDescent="0.35">
      <c r="A1000" s="16"/>
      <c r="B1000" s="17"/>
      <c r="C1000" s="43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sheetProtection algorithmName="SHA-512" hashValue="TkTo9baTAWCOvoymeveVwpo7aRDMf7jO1OJPy518wKYEzaZkONoN6hv5btDDJqRDZbMKbeJBAS+0yMjRPqnNmw==" saltValue="A5ZsHmSElAov737adgIjeQ==" spinCount="100000" sheet="1" objects="1" scenarios="1"/>
  <mergeCells count="5">
    <mergeCell ref="A1:B1"/>
    <mergeCell ref="D1:F1"/>
    <mergeCell ref="A3:F3"/>
    <mergeCell ref="A4:F4"/>
    <mergeCell ref="C23:E27"/>
  </mergeCells>
  <pageMargins left="0.75" right="0.75" top="0.75" bottom="0.5" header="0" footer="0"/>
  <pageSetup paperSize="9" scale="5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0CBA1-AB0E-4670-9F85-BFC406E3769E}">
  <sheetPr>
    <pageSetUpPr fitToPage="1"/>
  </sheetPr>
  <dimension ref="A1:Z998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9" bestFit="1" customWidth="1"/>
    <col min="2" max="2" width="10.90625" style="69" bestFit="1" customWidth="1"/>
    <col min="3" max="3" width="90.54296875" style="69" customWidth="1"/>
    <col min="4" max="4" width="12.54296875" style="69" customWidth="1"/>
    <col min="5" max="5" width="12.6328125" style="69" customWidth="1"/>
    <col min="6" max="6" width="14.6328125" style="69" customWidth="1"/>
    <col min="7" max="26" width="9.08984375" style="69" customWidth="1"/>
    <col min="27" max="16384" width="14.453125" style="69"/>
  </cols>
  <sheetData>
    <row r="1" spans="1:26" ht="69" customHeight="1" x14ac:dyDescent="0.35">
      <c r="A1" s="85"/>
      <c r="B1" s="86"/>
      <c r="C1" s="12" t="s">
        <v>95</v>
      </c>
      <c r="D1" s="87" t="s">
        <v>23</v>
      </c>
      <c r="E1" s="88"/>
      <c r="F1" s="88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9.75" customHeight="1" thickBot="1" x14ac:dyDescent="0.4">
      <c r="A2" s="13"/>
      <c r="B2" s="13"/>
      <c r="C2" s="14"/>
      <c r="D2" s="15"/>
      <c r="E2" s="14"/>
      <c r="F2" s="15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41.5" customHeight="1" thickBot="1" x14ac:dyDescent="0.4">
      <c r="A3" s="89" t="s">
        <v>90</v>
      </c>
      <c r="B3" s="90"/>
      <c r="C3" s="90"/>
      <c r="D3" s="90"/>
      <c r="E3" s="90"/>
      <c r="F3" s="91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4.25" customHeight="1" thickBot="1" x14ac:dyDescent="0.4">
      <c r="A4" s="92" t="s">
        <v>3</v>
      </c>
      <c r="B4" s="93"/>
      <c r="C4" s="93"/>
      <c r="D4" s="93"/>
      <c r="E4" s="93"/>
      <c r="F4" s="94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9.75" customHeight="1" thickBot="1" x14ac:dyDescent="0.4">
      <c r="A5" s="16"/>
      <c r="B5" s="17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4.25" customHeight="1" thickBot="1" x14ac:dyDescent="0.4">
      <c r="A6" s="18" t="s">
        <v>4</v>
      </c>
      <c r="B6" s="19" t="s">
        <v>5</v>
      </c>
      <c r="C6" s="20" t="s">
        <v>6</v>
      </c>
      <c r="D6" s="19" t="s">
        <v>7</v>
      </c>
      <c r="E6" s="19" t="s">
        <v>8</v>
      </c>
      <c r="F6" s="21" t="s">
        <v>9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31.5" customHeight="1" x14ac:dyDescent="0.35">
      <c r="A7" s="22">
        <v>45665</v>
      </c>
      <c r="B7" s="23" t="s">
        <v>10</v>
      </c>
      <c r="C7" s="24" t="s">
        <v>58</v>
      </c>
      <c r="D7" s="25">
        <v>1</v>
      </c>
      <c r="E7" s="11">
        <v>0</v>
      </c>
      <c r="F7" s="26">
        <f>+ROUND(D7*E7,2)</f>
        <v>0</v>
      </c>
      <c r="G7" s="70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39.75" customHeight="1" x14ac:dyDescent="0.35">
      <c r="A8" s="27">
        <v>45696</v>
      </c>
      <c r="B8" s="28" t="s">
        <v>10</v>
      </c>
      <c r="C8" s="29" t="s">
        <v>198</v>
      </c>
      <c r="D8" s="30">
        <v>6</v>
      </c>
      <c r="E8" s="11">
        <v>0</v>
      </c>
      <c r="F8" s="31">
        <f t="shared" ref="F8:F10" si="0">+ROUND(D8*E8,2)</f>
        <v>0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50" customHeight="1" x14ac:dyDescent="0.35">
      <c r="A9" s="27">
        <v>45724</v>
      </c>
      <c r="B9" s="28" t="s">
        <v>10</v>
      </c>
      <c r="C9" s="29" t="s">
        <v>60</v>
      </c>
      <c r="D9" s="30">
        <v>1</v>
      </c>
      <c r="E9" s="11">
        <v>0</v>
      </c>
      <c r="F9" s="31">
        <f t="shared" si="0"/>
        <v>0</v>
      </c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50" customHeight="1" x14ac:dyDescent="0.35">
      <c r="A10" s="27">
        <v>45755</v>
      </c>
      <c r="B10" s="28" t="s">
        <v>0</v>
      </c>
      <c r="C10" s="29" t="s">
        <v>199</v>
      </c>
      <c r="D10" s="30">
        <v>1</v>
      </c>
      <c r="E10" s="32">
        <v>867.26</v>
      </c>
      <c r="F10" s="31">
        <f t="shared" si="0"/>
        <v>867.26</v>
      </c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38.5" customHeight="1" thickBot="1" x14ac:dyDescent="0.4">
      <c r="A11" s="33" t="s">
        <v>91</v>
      </c>
      <c r="B11" s="34" t="s">
        <v>0</v>
      </c>
      <c r="C11" s="35" t="s">
        <v>200</v>
      </c>
      <c r="D11" s="30">
        <v>1</v>
      </c>
      <c r="E11" s="32">
        <v>867.26</v>
      </c>
      <c r="F11" s="36">
        <f t="shared" ref="F11" si="1">+D11*E11</f>
        <v>867.26</v>
      </c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ht="15" customHeight="1" thickBot="1" x14ac:dyDescent="0.4">
      <c r="A12" s="37"/>
      <c r="B12" s="38"/>
      <c r="C12" s="39" t="s">
        <v>92</v>
      </c>
      <c r="D12" s="40"/>
      <c r="E12" s="41"/>
      <c r="F12" s="42">
        <f>SUM(F7:F11)</f>
        <v>1734.52</v>
      </c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</row>
    <row r="13" spans="1:26" ht="14.25" customHeight="1" x14ac:dyDescent="0.35">
      <c r="A13" s="16"/>
      <c r="B13" s="17"/>
      <c r="C13" s="43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5" customHeight="1" x14ac:dyDescent="0.35">
      <c r="A14" s="44"/>
      <c r="B14" s="45"/>
      <c r="C14" s="46" t="s">
        <v>93</v>
      </c>
      <c r="D14" s="47"/>
      <c r="E14" s="47"/>
      <c r="F14" s="48">
        <f>+F12</f>
        <v>1734.52</v>
      </c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14.25" customHeight="1" x14ac:dyDescent="0.35">
      <c r="A15" s="49"/>
      <c r="B15" s="50"/>
      <c r="C15" s="51"/>
      <c r="D15" s="50"/>
      <c r="E15" s="50"/>
      <c r="F15" s="52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ht="15" customHeight="1" x14ac:dyDescent="0.35">
      <c r="A16" s="49"/>
      <c r="B16" s="50"/>
      <c r="C16" s="51" t="s">
        <v>1</v>
      </c>
      <c r="D16" s="50"/>
      <c r="E16" s="50"/>
      <c r="F16" s="52">
        <f>F14*0.21</f>
        <v>364.24919999999997</v>
      </c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ht="14.25" customHeight="1" x14ac:dyDescent="0.35">
      <c r="A17" s="49"/>
      <c r="B17" s="53"/>
      <c r="C17" s="54"/>
      <c r="D17" s="55"/>
      <c r="E17" s="56"/>
      <c r="F17" s="57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ht="15" customHeight="1" thickBot="1" x14ac:dyDescent="0.4">
      <c r="A18" s="44"/>
      <c r="B18" s="45"/>
      <c r="C18" s="58" t="s">
        <v>94</v>
      </c>
      <c r="D18" s="59"/>
      <c r="E18" s="59"/>
      <c r="F18" s="60">
        <f>F14+F16</f>
        <v>2098.7691999999997</v>
      </c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14.25" customHeight="1" x14ac:dyDescent="0.35">
      <c r="A19" s="49"/>
      <c r="B19" s="61"/>
      <c r="C19" s="54"/>
      <c r="D19" s="62"/>
      <c r="E19" s="50"/>
      <c r="F19" s="5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14.25" customHeight="1" x14ac:dyDescent="0.35">
      <c r="A20" s="49"/>
      <c r="B20" s="61"/>
      <c r="C20" s="63"/>
      <c r="D20" s="62"/>
      <c r="E20" s="50"/>
      <c r="F20" s="50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14.25" customHeight="1" x14ac:dyDescent="0.35">
      <c r="A21" s="49"/>
      <c r="B21" s="64"/>
      <c r="C21" s="95" t="s">
        <v>21</v>
      </c>
      <c r="D21" s="95"/>
      <c r="E21" s="95"/>
      <c r="F21" s="50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ht="14.25" customHeight="1" x14ac:dyDescent="0.35">
      <c r="A22" s="65"/>
      <c r="B22" s="66"/>
      <c r="C22" s="95"/>
      <c r="D22" s="95"/>
      <c r="E22" s="95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14.25" customHeight="1" x14ac:dyDescent="0.35">
      <c r="A23" s="65"/>
      <c r="B23" s="66"/>
      <c r="C23" s="95"/>
      <c r="D23" s="95"/>
      <c r="E23" s="95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ht="14.25" customHeight="1" x14ac:dyDescent="0.35">
      <c r="A24" s="65"/>
      <c r="B24" s="66"/>
      <c r="C24" s="95"/>
      <c r="D24" s="95"/>
      <c r="E24" s="95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14.25" customHeight="1" x14ac:dyDescent="0.35">
      <c r="A25" s="65"/>
      <c r="B25" s="66"/>
      <c r="C25" s="95"/>
      <c r="D25" s="95"/>
      <c r="E25" s="95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14.25" customHeight="1" x14ac:dyDescent="0.35">
      <c r="A26" s="65"/>
      <c r="B26" s="66"/>
      <c r="C26" s="67" t="s">
        <v>22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26.25" customHeight="1" x14ac:dyDescent="0.35">
      <c r="A27" s="65"/>
      <c r="B27" s="66"/>
      <c r="C27" s="68" t="s">
        <v>24</v>
      </c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4.25" customHeight="1" x14ac:dyDescent="0.35">
      <c r="A28" s="65"/>
      <c r="B28" s="66"/>
      <c r="C28" s="72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14.25" customHeight="1" x14ac:dyDescent="0.35">
      <c r="A29" s="65"/>
      <c r="B29" s="66"/>
      <c r="C29" s="73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4.25" customHeight="1" x14ac:dyDescent="0.35">
      <c r="A30" s="65"/>
      <c r="B30" s="66"/>
      <c r="C30" s="73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4.25" customHeight="1" x14ac:dyDescent="0.35">
      <c r="A31" s="65"/>
      <c r="B31" s="66"/>
      <c r="C31" s="73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4.25" customHeight="1" x14ac:dyDescent="0.35">
      <c r="A32" s="65"/>
      <c r="B32" s="66"/>
      <c r="C32" s="73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4.25" customHeight="1" x14ac:dyDescent="0.35">
      <c r="A33" s="65"/>
      <c r="B33" s="66"/>
      <c r="C33" s="73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4.25" customHeight="1" x14ac:dyDescent="0.35">
      <c r="A34" s="65"/>
      <c r="B34" s="66"/>
      <c r="C34" s="73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4.25" customHeight="1" x14ac:dyDescent="0.35">
      <c r="A35" s="65"/>
      <c r="B35" s="66"/>
      <c r="C35" s="73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4.25" customHeight="1" x14ac:dyDescent="0.35">
      <c r="A36" s="65"/>
      <c r="B36" s="66"/>
      <c r="C36" s="73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4.25" customHeight="1" x14ac:dyDescent="0.35">
      <c r="A37" s="65"/>
      <c r="B37" s="66"/>
      <c r="C37" s="73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4.25" customHeight="1" x14ac:dyDescent="0.35">
      <c r="A38" s="16"/>
      <c r="B38" s="17"/>
      <c r="C38" s="43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4.25" customHeight="1" x14ac:dyDescent="0.35">
      <c r="A39" s="16"/>
      <c r="B39" s="17"/>
      <c r="C39" s="43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4.25" customHeight="1" x14ac:dyDescent="0.35">
      <c r="A40" s="16"/>
      <c r="B40" s="17"/>
      <c r="C40" s="43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4.25" customHeight="1" x14ac:dyDescent="0.35">
      <c r="A41" s="16"/>
      <c r="B41" s="17"/>
      <c r="C41" s="4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4.25" customHeight="1" x14ac:dyDescent="0.35">
      <c r="A42" s="16"/>
      <c r="B42" s="17"/>
      <c r="C42" s="43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4.25" customHeight="1" x14ac:dyDescent="0.35">
      <c r="A43" s="16"/>
      <c r="B43" s="17"/>
      <c r="C43" s="43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4.25" customHeight="1" x14ac:dyDescent="0.35">
      <c r="A44" s="16"/>
      <c r="B44" s="17"/>
      <c r="C44" s="43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4.25" customHeight="1" x14ac:dyDescent="0.35">
      <c r="A45" s="16"/>
      <c r="B45" s="17"/>
      <c r="C45" s="43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4.25" customHeight="1" x14ac:dyDescent="0.35">
      <c r="A46" s="16"/>
      <c r="B46" s="17"/>
      <c r="C46" s="43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4.25" customHeight="1" x14ac:dyDescent="0.35">
      <c r="A47" s="16"/>
      <c r="B47" s="17"/>
      <c r="C47" s="43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4.25" customHeight="1" x14ac:dyDescent="0.35">
      <c r="A48" s="16"/>
      <c r="B48" s="17"/>
      <c r="C48" s="43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4.25" customHeight="1" x14ac:dyDescent="0.35">
      <c r="A49" s="16"/>
      <c r="B49" s="17"/>
      <c r="C49" s="43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4.25" customHeight="1" x14ac:dyDescent="0.35">
      <c r="A50" s="16"/>
      <c r="B50" s="17"/>
      <c r="C50" s="43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4.25" customHeight="1" x14ac:dyDescent="0.35">
      <c r="A51" s="16"/>
      <c r="B51" s="17"/>
      <c r="C51" s="43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25" customHeight="1" x14ac:dyDescent="0.35">
      <c r="A52" s="16"/>
      <c r="B52" s="17"/>
      <c r="C52" s="43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4.25" customHeight="1" x14ac:dyDescent="0.35">
      <c r="A53" s="16"/>
      <c r="B53" s="17"/>
      <c r="C53" s="43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4.25" customHeight="1" x14ac:dyDescent="0.35">
      <c r="A54" s="16"/>
      <c r="B54" s="17"/>
      <c r="C54" s="43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4.25" customHeight="1" x14ac:dyDescent="0.35">
      <c r="A55" s="16"/>
      <c r="B55" s="17"/>
      <c r="C55" s="43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4.25" customHeight="1" x14ac:dyDescent="0.35">
      <c r="A56" s="16"/>
      <c r="B56" s="17"/>
      <c r="C56" s="43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4.25" customHeight="1" x14ac:dyDescent="0.35">
      <c r="A57" s="16"/>
      <c r="B57" s="17"/>
      <c r="C57" s="43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4.25" customHeight="1" x14ac:dyDescent="0.35">
      <c r="A58" s="16"/>
      <c r="B58" s="17"/>
      <c r="C58" s="43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4.25" customHeight="1" x14ac:dyDescent="0.35">
      <c r="A59" s="16"/>
      <c r="B59" s="17"/>
      <c r="C59" s="43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25" customHeight="1" x14ac:dyDescent="0.35">
      <c r="A60" s="16"/>
      <c r="B60" s="17"/>
      <c r="C60" s="43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4.25" customHeight="1" x14ac:dyDescent="0.35">
      <c r="A61" s="16"/>
      <c r="B61" s="17"/>
      <c r="C61" s="43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4.25" customHeight="1" x14ac:dyDescent="0.35">
      <c r="A62" s="16"/>
      <c r="B62" s="17"/>
      <c r="C62" s="43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4.25" customHeight="1" x14ac:dyDescent="0.35">
      <c r="A63" s="16"/>
      <c r="B63" s="17"/>
      <c r="C63" s="43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4.25" customHeight="1" x14ac:dyDescent="0.35">
      <c r="A64" s="16"/>
      <c r="B64" s="17"/>
      <c r="C64" s="43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4.25" customHeight="1" x14ac:dyDescent="0.35">
      <c r="A65" s="16"/>
      <c r="B65" s="17"/>
      <c r="C65" s="43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4.25" customHeight="1" x14ac:dyDescent="0.35">
      <c r="A66" s="16"/>
      <c r="B66" s="17"/>
      <c r="C66" s="43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4.25" customHeight="1" x14ac:dyDescent="0.35">
      <c r="A67" s="16"/>
      <c r="B67" s="17"/>
      <c r="C67" s="43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4.25" customHeight="1" x14ac:dyDescent="0.35">
      <c r="A68" s="16"/>
      <c r="B68" s="17"/>
      <c r="C68" s="43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4.25" customHeight="1" x14ac:dyDescent="0.35">
      <c r="A69" s="16"/>
      <c r="B69" s="17"/>
      <c r="C69" s="43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4.25" customHeight="1" x14ac:dyDescent="0.35">
      <c r="A70" s="16"/>
      <c r="B70" s="17"/>
      <c r="C70" s="43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4.25" customHeight="1" x14ac:dyDescent="0.35">
      <c r="A71" s="16"/>
      <c r="B71" s="17"/>
      <c r="C71" s="43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4.25" customHeight="1" x14ac:dyDescent="0.35">
      <c r="A72" s="16"/>
      <c r="B72" s="17"/>
      <c r="C72" s="43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4.25" customHeight="1" x14ac:dyDescent="0.35">
      <c r="A73" s="16"/>
      <c r="B73" s="17"/>
      <c r="C73" s="43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4.25" customHeight="1" x14ac:dyDescent="0.35">
      <c r="A74" s="16"/>
      <c r="B74" s="17"/>
      <c r="C74" s="43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4.25" customHeight="1" x14ac:dyDescent="0.35">
      <c r="A75" s="16"/>
      <c r="B75" s="17"/>
      <c r="C75" s="4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4.25" customHeight="1" x14ac:dyDescent="0.35">
      <c r="A76" s="16"/>
      <c r="B76" s="17"/>
      <c r="C76" s="43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4.25" customHeight="1" x14ac:dyDescent="0.35">
      <c r="A77" s="16"/>
      <c r="B77" s="17"/>
      <c r="C77" s="43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4.25" customHeight="1" x14ac:dyDescent="0.35">
      <c r="A78" s="16"/>
      <c r="B78" s="17"/>
      <c r="C78" s="43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4.25" customHeight="1" x14ac:dyDescent="0.35">
      <c r="A79" s="16"/>
      <c r="B79" s="17"/>
      <c r="C79" s="43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4.25" customHeight="1" x14ac:dyDescent="0.35">
      <c r="A80" s="16"/>
      <c r="B80" s="17"/>
      <c r="C80" s="43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4.25" customHeight="1" x14ac:dyDescent="0.35">
      <c r="A81" s="16"/>
      <c r="B81" s="17"/>
      <c r="C81" s="43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4.25" customHeight="1" x14ac:dyDescent="0.35">
      <c r="A82" s="16"/>
      <c r="B82" s="17"/>
      <c r="C82" s="43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4.25" customHeight="1" x14ac:dyDescent="0.35">
      <c r="A83" s="16"/>
      <c r="B83" s="17"/>
      <c r="C83" s="43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4.25" customHeight="1" x14ac:dyDescent="0.35">
      <c r="A84" s="16"/>
      <c r="B84" s="17"/>
      <c r="C84" s="43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4.25" customHeight="1" x14ac:dyDescent="0.35">
      <c r="A85" s="16"/>
      <c r="B85" s="17"/>
      <c r="C85" s="43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4.25" customHeight="1" x14ac:dyDescent="0.35">
      <c r="A86" s="16"/>
      <c r="B86" s="17"/>
      <c r="C86" s="43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4.25" customHeight="1" x14ac:dyDescent="0.35">
      <c r="A87" s="16"/>
      <c r="B87" s="17"/>
      <c r="C87" s="43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4.25" customHeight="1" x14ac:dyDescent="0.35">
      <c r="A88" s="16"/>
      <c r="B88" s="17"/>
      <c r="C88" s="43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4.25" customHeight="1" x14ac:dyDescent="0.35">
      <c r="A89" s="16"/>
      <c r="B89" s="17"/>
      <c r="C89" s="43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4.25" customHeight="1" x14ac:dyDescent="0.35">
      <c r="A90" s="16"/>
      <c r="B90" s="17"/>
      <c r="C90" s="43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4.25" customHeight="1" x14ac:dyDescent="0.35">
      <c r="A91" s="16"/>
      <c r="B91" s="17"/>
      <c r="C91" s="43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4.25" customHeight="1" x14ac:dyDescent="0.35">
      <c r="A92" s="16"/>
      <c r="B92" s="17"/>
      <c r="C92" s="43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4.25" customHeight="1" x14ac:dyDescent="0.35">
      <c r="A93" s="16"/>
      <c r="B93" s="17"/>
      <c r="C93" s="43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4.25" customHeight="1" x14ac:dyDescent="0.35">
      <c r="A94" s="16"/>
      <c r="B94" s="17"/>
      <c r="C94" s="43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4.25" customHeight="1" x14ac:dyDescent="0.35">
      <c r="A95" s="16"/>
      <c r="B95" s="17"/>
      <c r="C95" s="43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4.25" customHeight="1" x14ac:dyDescent="0.35">
      <c r="A96" s="16"/>
      <c r="B96" s="17"/>
      <c r="C96" s="43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4.25" customHeight="1" x14ac:dyDescent="0.35">
      <c r="A97" s="16"/>
      <c r="B97" s="17"/>
      <c r="C97" s="43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4.25" customHeight="1" x14ac:dyDescent="0.35">
      <c r="A98" s="16"/>
      <c r="B98" s="17"/>
      <c r="C98" s="43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4.25" customHeight="1" x14ac:dyDescent="0.35">
      <c r="A99" s="16"/>
      <c r="B99" s="17"/>
      <c r="C99" s="43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4.25" customHeight="1" x14ac:dyDescent="0.35">
      <c r="A100" s="16"/>
      <c r="B100" s="17"/>
      <c r="C100" s="43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4.25" customHeight="1" x14ac:dyDescent="0.35">
      <c r="A101" s="16"/>
      <c r="B101" s="17"/>
      <c r="C101" s="43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4.25" customHeight="1" x14ac:dyDescent="0.35">
      <c r="A102" s="16"/>
      <c r="B102" s="17"/>
      <c r="C102" s="43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4.25" customHeight="1" x14ac:dyDescent="0.35">
      <c r="A103" s="16"/>
      <c r="B103" s="17"/>
      <c r="C103" s="43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4.25" customHeight="1" x14ac:dyDescent="0.35">
      <c r="A104" s="16"/>
      <c r="B104" s="17"/>
      <c r="C104" s="43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4.25" customHeight="1" x14ac:dyDescent="0.35">
      <c r="A105" s="16"/>
      <c r="B105" s="17"/>
      <c r="C105" s="43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4.25" customHeight="1" x14ac:dyDescent="0.35">
      <c r="A106" s="16"/>
      <c r="B106" s="17"/>
      <c r="C106" s="43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4.25" customHeight="1" x14ac:dyDescent="0.35">
      <c r="A107" s="16"/>
      <c r="B107" s="17"/>
      <c r="C107" s="43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4.25" customHeight="1" x14ac:dyDescent="0.35">
      <c r="A108" s="16"/>
      <c r="B108" s="17"/>
      <c r="C108" s="43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4.25" customHeight="1" x14ac:dyDescent="0.35">
      <c r="A109" s="16"/>
      <c r="B109" s="17"/>
      <c r="C109" s="43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4.25" customHeight="1" x14ac:dyDescent="0.35">
      <c r="A110" s="16"/>
      <c r="B110" s="17"/>
      <c r="C110" s="43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4.25" customHeight="1" x14ac:dyDescent="0.35">
      <c r="A111" s="16"/>
      <c r="B111" s="17"/>
      <c r="C111" s="43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4.25" customHeight="1" x14ac:dyDescent="0.35">
      <c r="A112" s="16"/>
      <c r="B112" s="17"/>
      <c r="C112" s="43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4.25" customHeight="1" x14ac:dyDescent="0.35">
      <c r="A113" s="16"/>
      <c r="B113" s="17"/>
      <c r="C113" s="43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4.25" customHeight="1" x14ac:dyDescent="0.35">
      <c r="A114" s="16"/>
      <c r="B114" s="17"/>
      <c r="C114" s="43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4.25" customHeight="1" x14ac:dyDescent="0.35">
      <c r="A115" s="16"/>
      <c r="B115" s="17"/>
      <c r="C115" s="43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4.25" customHeight="1" x14ac:dyDescent="0.35">
      <c r="A116" s="16"/>
      <c r="B116" s="17"/>
      <c r="C116" s="43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4.25" customHeight="1" x14ac:dyDescent="0.35">
      <c r="A117" s="16"/>
      <c r="B117" s="17"/>
      <c r="C117" s="43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4.25" customHeight="1" x14ac:dyDescent="0.35">
      <c r="A118" s="16"/>
      <c r="B118" s="17"/>
      <c r="C118" s="43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4.25" customHeight="1" x14ac:dyDescent="0.35">
      <c r="A119" s="16"/>
      <c r="B119" s="17"/>
      <c r="C119" s="43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4.25" customHeight="1" x14ac:dyDescent="0.35">
      <c r="A120" s="16"/>
      <c r="B120" s="17"/>
      <c r="C120" s="43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4.25" customHeight="1" x14ac:dyDescent="0.35">
      <c r="A121" s="16"/>
      <c r="B121" s="17"/>
      <c r="C121" s="43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4.25" customHeight="1" x14ac:dyDescent="0.35">
      <c r="A122" s="16"/>
      <c r="B122" s="17"/>
      <c r="C122" s="43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4.25" customHeight="1" x14ac:dyDescent="0.35">
      <c r="A123" s="16"/>
      <c r="B123" s="17"/>
      <c r="C123" s="43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4.25" customHeight="1" x14ac:dyDescent="0.35">
      <c r="A124" s="16"/>
      <c r="B124" s="17"/>
      <c r="C124" s="43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4.25" customHeight="1" x14ac:dyDescent="0.35">
      <c r="A125" s="16"/>
      <c r="B125" s="17"/>
      <c r="C125" s="43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4.25" customHeight="1" x14ac:dyDescent="0.35">
      <c r="A126" s="16"/>
      <c r="B126" s="17"/>
      <c r="C126" s="43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4.25" customHeight="1" x14ac:dyDescent="0.35">
      <c r="A127" s="16"/>
      <c r="B127" s="17"/>
      <c r="C127" s="43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4.25" customHeight="1" x14ac:dyDescent="0.35">
      <c r="A128" s="16"/>
      <c r="B128" s="17"/>
      <c r="C128" s="43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4.25" customHeight="1" x14ac:dyDescent="0.35">
      <c r="A129" s="16"/>
      <c r="B129" s="17"/>
      <c r="C129" s="43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4.25" customHeight="1" x14ac:dyDescent="0.35">
      <c r="A130" s="16"/>
      <c r="B130" s="17"/>
      <c r="C130" s="43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4.25" customHeight="1" x14ac:dyDescent="0.35">
      <c r="A131" s="16"/>
      <c r="B131" s="17"/>
      <c r="C131" s="43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4.25" customHeight="1" x14ac:dyDescent="0.35">
      <c r="A132" s="16"/>
      <c r="B132" s="17"/>
      <c r="C132" s="43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4.25" customHeight="1" x14ac:dyDescent="0.35">
      <c r="A133" s="16"/>
      <c r="B133" s="17"/>
      <c r="C133" s="43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4.25" customHeight="1" x14ac:dyDescent="0.35">
      <c r="A134" s="16"/>
      <c r="B134" s="17"/>
      <c r="C134" s="43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4.25" customHeight="1" x14ac:dyDescent="0.35">
      <c r="A135" s="16"/>
      <c r="B135" s="17"/>
      <c r="C135" s="43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4.25" customHeight="1" x14ac:dyDescent="0.35">
      <c r="A136" s="16"/>
      <c r="B136" s="17"/>
      <c r="C136" s="43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4.25" customHeight="1" x14ac:dyDescent="0.35">
      <c r="A137" s="16"/>
      <c r="B137" s="17"/>
      <c r="C137" s="43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4.25" customHeight="1" x14ac:dyDescent="0.35">
      <c r="A138" s="16"/>
      <c r="B138" s="17"/>
      <c r="C138" s="43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4.25" customHeight="1" x14ac:dyDescent="0.35">
      <c r="A139" s="16"/>
      <c r="B139" s="17"/>
      <c r="C139" s="43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4.25" customHeight="1" x14ac:dyDescent="0.35">
      <c r="A140" s="16"/>
      <c r="B140" s="17"/>
      <c r="C140" s="43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4.25" customHeight="1" x14ac:dyDescent="0.35">
      <c r="A141" s="16"/>
      <c r="B141" s="17"/>
      <c r="C141" s="43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4.25" customHeight="1" x14ac:dyDescent="0.35">
      <c r="A142" s="16"/>
      <c r="B142" s="17"/>
      <c r="C142" s="43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4.25" customHeight="1" x14ac:dyDescent="0.35">
      <c r="A143" s="16"/>
      <c r="B143" s="17"/>
      <c r="C143" s="43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4.25" customHeight="1" x14ac:dyDescent="0.35">
      <c r="A144" s="16"/>
      <c r="B144" s="17"/>
      <c r="C144" s="43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4.25" customHeight="1" x14ac:dyDescent="0.35">
      <c r="A145" s="16"/>
      <c r="B145" s="17"/>
      <c r="C145" s="43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4.25" customHeight="1" x14ac:dyDescent="0.35">
      <c r="A146" s="16"/>
      <c r="B146" s="17"/>
      <c r="C146" s="43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4.25" customHeight="1" x14ac:dyDescent="0.35">
      <c r="A147" s="16"/>
      <c r="B147" s="17"/>
      <c r="C147" s="43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4.25" customHeight="1" x14ac:dyDescent="0.35">
      <c r="A148" s="16"/>
      <c r="B148" s="17"/>
      <c r="C148" s="43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4.25" customHeight="1" x14ac:dyDescent="0.35">
      <c r="A149" s="16"/>
      <c r="B149" s="17"/>
      <c r="C149" s="43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4.25" customHeight="1" x14ac:dyDescent="0.35">
      <c r="A150" s="16"/>
      <c r="B150" s="17"/>
      <c r="C150" s="43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4.25" customHeight="1" x14ac:dyDescent="0.35">
      <c r="A151" s="16"/>
      <c r="B151" s="17"/>
      <c r="C151" s="43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4.25" customHeight="1" x14ac:dyDescent="0.35">
      <c r="A152" s="16"/>
      <c r="B152" s="17"/>
      <c r="C152" s="43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4.25" customHeight="1" x14ac:dyDescent="0.35">
      <c r="A153" s="16"/>
      <c r="B153" s="17"/>
      <c r="C153" s="43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4.25" customHeight="1" x14ac:dyDescent="0.35">
      <c r="A154" s="16"/>
      <c r="B154" s="17"/>
      <c r="C154" s="43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4.25" customHeight="1" x14ac:dyDescent="0.35">
      <c r="A155" s="16"/>
      <c r="B155" s="17"/>
      <c r="C155" s="43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4.25" customHeight="1" x14ac:dyDescent="0.35">
      <c r="A156" s="16"/>
      <c r="B156" s="17"/>
      <c r="C156" s="43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4.25" customHeight="1" x14ac:dyDescent="0.35">
      <c r="A157" s="16"/>
      <c r="B157" s="17"/>
      <c r="C157" s="43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4.25" customHeight="1" x14ac:dyDescent="0.35">
      <c r="A158" s="16"/>
      <c r="B158" s="17"/>
      <c r="C158" s="43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4.25" customHeight="1" x14ac:dyDescent="0.35">
      <c r="A159" s="16"/>
      <c r="B159" s="17"/>
      <c r="C159" s="43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4.25" customHeight="1" x14ac:dyDescent="0.35">
      <c r="A160" s="16"/>
      <c r="B160" s="17"/>
      <c r="C160" s="43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4.25" customHeight="1" x14ac:dyDescent="0.35">
      <c r="A161" s="16"/>
      <c r="B161" s="17"/>
      <c r="C161" s="43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4.25" customHeight="1" x14ac:dyDescent="0.35">
      <c r="A162" s="16"/>
      <c r="B162" s="17"/>
      <c r="C162" s="43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4.25" customHeight="1" x14ac:dyDescent="0.35">
      <c r="A163" s="16"/>
      <c r="B163" s="17"/>
      <c r="C163" s="43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4.25" customHeight="1" x14ac:dyDescent="0.35">
      <c r="A164" s="16"/>
      <c r="B164" s="17"/>
      <c r="C164" s="43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4.25" customHeight="1" x14ac:dyDescent="0.35">
      <c r="A165" s="16"/>
      <c r="B165" s="17"/>
      <c r="C165" s="43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4.25" customHeight="1" x14ac:dyDescent="0.35">
      <c r="A166" s="16"/>
      <c r="B166" s="17"/>
      <c r="C166" s="43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4.25" customHeight="1" x14ac:dyDescent="0.35">
      <c r="A167" s="16"/>
      <c r="B167" s="17"/>
      <c r="C167" s="43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4.25" customHeight="1" x14ac:dyDescent="0.35">
      <c r="A168" s="16"/>
      <c r="B168" s="17"/>
      <c r="C168" s="43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4.25" customHeight="1" x14ac:dyDescent="0.35">
      <c r="A169" s="16"/>
      <c r="B169" s="17"/>
      <c r="C169" s="43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4.25" customHeight="1" x14ac:dyDescent="0.35">
      <c r="A170" s="16"/>
      <c r="B170" s="17"/>
      <c r="C170" s="43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4.25" customHeight="1" x14ac:dyDescent="0.35">
      <c r="A171" s="16"/>
      <c r="B171" s="17"/>
      <c r="C171" s="43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4.25" customHeight="1" x14ac:dyDescent="0.35">
      <c r="A172" s="16"/>
      <c r="B172" s="17"/>
      <c r="C172" s="43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4.25" customHeight="1" x14ac:dyDescent="0.35">
      <c r="A173" s="16"/>
      <c r="B173" s="17"/>
      <c r="C173" s="43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4.25" customHeight="1" x14ac:dyDescent="0.35">
      <c r="A174" s="16"/>
      <c r="B174" s="17"/>
      <c r="C174" s="43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4.25" customHeight="1" x14ac:dyDescent="0.35">
      <c r="A175" s="16"/>
      <c r="B175" s="17"/>
      <c r="C175" s="43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4.25" customHeight="1" x14ac:dyDescent="0.35">
      <c r="A176" s="16"/>
      <c r="B176" s="17"/>
      <c r="C176" s="43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4.25" customHeight="1" x14ac:dyDescent="0.35">
      <c r="A177" s="16"/>
      <c r="B177" s="17"/>
      <c r="C177" s="43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4.25" customHeight="1" x14ac:dyDescent="0.35">
      <c r="A178" s="16"/>
      <c r="B178" s="17"/>
      <c r="C178" s="43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4.25" customHeight="1" x14ac:dyDescent="0.35">
      <c r="A179" s="16"/>
      <c r="B179" s="17"/>
      <c r="C179" s="43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4.25" customHeight="1" x14ac:dyDescent="0.35">
      <c r="A180" s="16"/>
      <c r="B180" s="17"/>
      <c r="C180" s="43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4.25" customHeight="1" x14ac:dyDescent="0.35">
      <c r="A181" s="16"/>
      <c r="B181" s="17"/>
      <c r="C181" s="43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4.25" customHeight="1" x14ac:dyDescent="0.35">
      <c r="A182" s="16"/>
      <c r="B182" s="17"/>
      <c r="C182" s="43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4.25" customHeight="1" x14ac:dyDescent="0.35">
      <c r="A183" s="16"/>
      <c r="B183" s="17"/>
      <c r="C183" s="43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4.25" customHeight="1" x14ac:dyDescent="0.35">
      <c r="A184" s="16"/>
      <c r="B184" s="17"/>
      <c r="C184" s="43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4.25" customHeight="1" x14ac:dyDescent="0.35">
      <c r="A185" s="16"/>
      <c r="B185" s="17"/>
      <c r="C185" s="43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4.25" customHeight="1" x14ac:dyDescent="0.35">
      <c r="A186" s="16"/>
      <c r="B186" s="17"/>
      <c r="C186" s="43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4.25" customHeight="1" x14ac:dyDescent="0.35">
      <c r="A187" s="16"/>
      <c r="B187" s="17"/>
      <c r="C187" s="43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4.25" customHeight="1" x14ac:dyDescent="0.35">
      <c r="A188" s="16"/>
      <c r="B188" s="17"/>
      <c r="C188" s="43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4.25" customHeight="1" x14ac:dyDescent="0.35">
      <c r="A189" s="16"/>
      <c r="B189" s="17"/>
      <c r="C189" s="43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4.25" customHeight="1" x14ac:dyDescent="0.35">
      <c r="A190" s="16"/>
      <c r="B190" s="17"/>
      <c r="C190" s="43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4.25" customHeight="1" x14ac:dyDescent="0.35">
      <c r="A191" s="16"/>
      <c r="B191" s="17"/>
      <c r="C191" s="43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4.25" customHeight="1" x14ac:dyDescent="0.35">
      <c r="A192" s="16"/>
      <c r="B192" s="17"/>
      <c r="C192" s="43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4.25" customHeight="1" x14ac:dyDescent="0.35">
      <c r="A193" s="16"/>
      <c r="B193" s="17"/>
      <c r="C193" s="43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4.25" customHeight="1" x14ac:dyDescent="0.35">
      <c r="A194" s="16"/>
      <c r="B194" s="17"/>
      <c r="C194" s="43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4.25" customHeight="1" x14ac:dyDescent="0.35">
      <c r="A195" s="16"/>
      <c r="B195" s="17"/>
      <c r="C195" s="43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4.25" customHeight="1" x14ac:dyDescent="0.35">
      <c r="A196" s="16"/>
      <c r="B196" s="17"/>
      <c r="C196" s="43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4.25" customHeight="1" x14ac:dyDescent="0.35">
      <c r="A197" s="16"/>
      <c r="B197" s="17"/>
      <c r="C197" s="43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4.25" customHeight="1" x14ac:dyDescent="0.35">
      <c r="A198" s="16"/>
      <c r="B198" s="17"/>
      <c r="C198" s="43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4.25" customHeight="1" x14ac:dyDescent="0.35">
      <c r="A199" s="16"/>
      <c r="B199" s="17"/>
      <c r="C199" s="43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4.25" customHeight="1" x14ac:dyDescent="0.35">
      <c r="A200" s="16"/>
      <c r="B200" s="17"/>
      <c r="C200" s="43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4.25" customHeight="1" x14ac:dyDescent="0.35">
      <c r="A201" s="16"/>
      <c r="B201" s="17"/>
      <c r="C201" s="43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4.25" customHeight="1" x14ac:dyDescent="0.35">
      <c r="A202" s="16"/>
      <c r="B202" s="17"/>
      <c r="C202" s="43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4.25" customHeight="1" x14ac:dyDescent="0.35">
      <c r="A203" s="16"/>
      <c r="B203" s="17"/>
      <c r="C203" s="43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4.25" customHeight="1" x14ac:dyDescent="0.35">
      <c r="A204" s="16"/>
      <c r="B204" s="17"/>
      <c r="C204" s="43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4.25" customHeight="1" x14ac:dyDescent="0.35">
      <c r="A205" s="16"/>
      <c r="B205" s="17"/>
      <c r="C205" s="43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4.25" customHeight="1" x14ac:dyDescent="0.35">
      <c r="A206" s="16"/>
      <c r="B206" s="17"/>
      <c r="C206" s="43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4.25" customHeight="1" x14ac:dyDescent="0.35">
      <c r="A207" s="16"/>
      <c r="B207" s="17"/>
      <c r="C207" s="43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4.25" customHeight="1" x14ac:dyDescent="0.35">
      <c r="A208" s="16"/>
      <c r="B208" s="17"/>
      <c r="C208" s="43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4.25" customHeight="1" x14ac:dyDescent="0.35">
      <c r="A209" s="16"/>
      <c r="B209" s="17"/>
      <c r="C209" s="43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4.25" customHeight="1" x14ac:dyDescent="0.35">
      <c r="A210" s="16"/>
      <c r="B210" s="17"/>
      <c r="C210" s="43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4.25" customHeight="1" x14ac:dyDescent="0.35">
      <c r="A211" s="16"/>
      <c r="B211" s="17"/>
      <c r="C211" s="43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4.25" customHeight="1" x14ac:dyDescent="0.35">
      <c r="A212" s="16"/>
      <c r="B212" s="17"/>
      <c r="C212" s="43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4.25" customHeight="1" x14ac:dyDescent="0.35">
      <c r="A213" s="16"/>
      <c r="B213" s="17"/>
      <c r="C213" s="43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4.25" customHeight="1" x14ac:dyDescent="0.35">
      <c r="A214" s="16"/>
      <c r="B214" s="17"/>
      <c r="C214" s="43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4.25" customHeight="1" x14ac:dyDescent="0.35">
      <c r="A215" s="16"/>
      <c r="B215" s="17"/>
      <c r="C215" s="43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4.25" customHeight="1" x14ac:dyDescent="0.35">
      <c r="A216" s="16"/>
      <c r="B216" s="17"/>
      <c r="C216" s="43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4.25" customHeight="1" x14ac:dyDescent="0.35">
      <c r="A217" s="16"/>
      <c r="B217" s="17"/>
      <c r="C217" s="43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4.25" customHeight="1" x14ac:dyDescent="0.35">
      <c r="A218" s="16"/>
      <c r="B218" s="17"/>
      <c r="C218" s="43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4.25" customHeight="1" x14ac:dyDescent="0.35">
      <c r="A219" s="16"/>
      <c r="B219" s="17"/>
      <c r="C219" s="43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4.25" customHeight="1" x14ac:dyDescent="0.35">
      <c r="A220" s="16"/>
      <c r="B220" s="17"/>
      <c r="C220" s="43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4.25" customHeight="1" x14ac:dyDescent="0.35">
      <c r="A221" s="16"/>
      <c r="B221" s="17"/>
      <c r="C221" s="43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4.25" customHeight="1" x14ac:dyDescent="0.35">
      <c r="A222" s="16"/>
      <c r="B222" s="17"/>
      <c r="C222" s="43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4.25" customHeight="1" x14ac:dyDescent="0.35">
      <c r="A223" s="16"/>
      <c r="B223" s="17"/>
      <c r="C223" s="43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4.25" customHeight="1" x14ac:dyDescent="0.35">
      <c r="A224" s="16"/>
      <c r="B224" s="17"/>
      <c r="C224" s="43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4.25" customHeight="1" x14ac:dyDescent="0.35">
      <c r="A225" s="16"/>
      <c r="B225" s="17"/>
      <c r="C225" s="43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4.25" customHeight="1" x14ac:dyDescent="0.35">
      <c r="A226" s="16"/>
      <c r="B226" s="17"/>
      <c r="C226" s="43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4.25" customHeight="1" x14ac:dyDescent="0.35">
      <c r="A227" s="16"/>
      <c r="B227" s="17"/>
      <c r="C227" s="43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4.25" customHeight="1" x14ac:dyDescent="0.35">
      <c r="A228" s="16"/>
      <c r="B228" s="17"/>
      <c r="C228" s="43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4.25" customHeight="1" x14ac:dyDescent="0.35">
      <c r="A229" s="16"/>
      <c r="B229" s="17"/>
      <c r="C229" s="43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4.25" customHeight="1" x14ac:dyDescent="0.35">
      <c r="A230" s="16"/>
      <c r="B230" s="17"/>
      <c r="C230" s="43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4.25" customHeight="1" x14ac:dyDescent="0.35">
      <c r="A231" s="16"/>
      <c r="B231" s="17"/>
      <c r="C231" s="43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4.25" customHeight="1" x14ac:dyDescent="0.35">
      <c r="A232" s="16"/>
      <c r="B232" s="17"/>
      <c r="C232" s="43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4.25" customHeight="1" x14ac:dyDescent="0.35">
      <c r="A233" s="16"/>
      <c r="B233" s="17"/>
      <c r="C233" s="43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4.25" customHeight="1" x14ac:dyDescent="0.35">
      <c r="A234" s="16"/>
      <c r="B234" s="17"/>
      <c r="C234" s="43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4.25" customHeight="1" x14ac:dyDescent="0.35">
      <c r="A235" s="16"/>
      <c r="B235" s="17"/>
      <c r="C235" s="43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4.25" customHeight="1" x14ac:dyDescent="0.35">
      <c r="A236" s="16"/>
      <c r="B236" s="17"/>
      <c r="C236" s="43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4.25" customHeight="1" x14ac:dyDescent="0.35">
      <c r="A237" s="16"/>
      <c r="B237" s="17"/>
      <c r="C237" s="43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4.25" customHeight="1" x14ac:dyDescent="0.35">
      <c r="A238" s="16"/>
      <c r="B238" s="17"/>
      <c r="C238" s="43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4.25" customHeight="1" x14ac:dyDescent="0.35">
      <c r="A239" s="16"/>
      <c r="B239" s="17"/>
      <c r="C239" s="43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4.25" customHeight="1" x14ac:dyDescent="0.35">
      <c r="A240" s="16"/>
      <c r="B240" s="17"/>
      <c r="C240" s="43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4.25" customHeight="1" x14ac:dyDescent="0.35">
      <c r="A241" s="16"/>
      <c r="B241" s="17"/>
      <c r="C241" s="43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4.25" customHeight="1" x14ac:dyDescent="0.35">
      <c r="A242" s="16"/>
      <c r="B242" s="17"/>
      <c r="C242" s="43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4.25" customHeight="1" x14ac:dyDescent="0.35">
      <c r="A243" s="16"/>
      <c r="B243" s="17"/>
      <c r="C243" s="43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4.25" customHeight="1" x14ac:dyDescent="0.35">
      <c r="A244" s="16"/>
      <c r="B244" s="17"/>
      <c r="C244" s="43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4.25" customHeight="1" x14ac:dyDescent="0.35">
      <c r="A245" s="16"/>
      <c r="B245" s="17"/>
      <c r="C245" s="43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4.25" customHeight="1" x14ac:dyDescent="0.35">
      <c r="A246" s="16"/>
      <c r="B246" s="17"/>
      <c r="C246" s="43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4.25" customHeight="1" x14ac:dyDescent="0.35">
      <c r="A247" s="16"/>
      <c r="B247" s="17"/>
      <c r="C247" s="43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4.25" customHeight="1" x14ac:dyDescent="0.35">
      <c r="A248" s="16"/>
      <c r="B248" s="17"/>
      <c r="C248" s="43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4.25" customHeight="1" x14ac:dyDescent="0.35">
      <c r="A249" s="16"/>
      <c r="B249" s="17"/>
      <c r="C249" s="43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4.25" customHeight="1" x14ac:dyDescent="0.35">
      <c r="A250" s="16"/>
      <c r="B250" s="17"/>
      <c r="C250" s="43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4.25" customHeight="1" x14ac:dyDescent="0.35">
      <c r="A251" s="16"/>
      <c r="B251" s="17"/>
      <c r="C251" s="43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4.25" customHeight="1" x14ac:dyDescent="0.35">
      <c r="A252" s="16"/>
      <c r="B252" s="17"/>
      <c r="C252" s="43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4.25" customHeight="1" x14ac:dyDescent="0.35">
      <c r="A253" s="16"/>
      <c r="B253" s="17"/>
      <c r="C253" s="43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4.25" customHeight="1" x14ac:dyDescent="0.35">
      <c r="A254" s="16"/>
      <c r="B254" s="17"/>
      <c r="C254" s="43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4.25" customHeight="1" x14ac:dyDescent="0.35">
      <c r="A255" s="16"/>
      <c r="B255" s="17"/>
      <c r="C255" s="43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4.25" customHeight="1" x14ac:dyDescent="0.35">
      <c r="A256" s="16"/>
      <c r="B256" s="17"/>
      <c r="C256" s="43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4.25" customHeight="1" x14ac:dyDescent="0.35">
      <c r="A257" s="16"/>
      <c r="B257" s="17"/>
      <c r="C257" s="43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4.25" customHeight="1" x14ac:dyDescent="0.35">
      <c r="A258" s="16"/>
      <c r="B258" s="17"/>
      <c r="C258" s="43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4.25" customHeight="1" x14ac:dyDescent="0.35">
      <c r="A259" s="16"/>
      <c r="B259" s="17"/>
      <c r="C259" s="43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4.25" customHeight="1" x14ac:dyDescent="0.35">
      <c r="A260" s="16"/>
      <c r="B260" s="17"/>
      <c r="C260" s="43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4.25" customHeight="1" x14ac:dyDescent="0.35">
      <c r="A261" s="16"/>
      <c r="B261" s="17"/>
      <c r="C261" s="43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4.25" customHeight="1" x14ac:dyDescent="0.35">
      <c r="A262" s="16"/>
      <c r="B262" s="17"/>
      <c r="C262" s="43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4.25" customHeight="1" x14ac:dyDescent="0.35">
      <c r="A263" s="16"/>
      <c r="B263" s="17"/>
      <c r="C263" s="43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4.25" customHeight="1" x14ac:dyDescent="0.35">
      <c r="A264" s="16"/>
      <c r="B264" s="17"/>
      <c r="C264" s="43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4.25" customHeight="1" x14ac:dyDescent="0.35">
      <c r="A265" s="16"/>
      <c r="B265" s="17"/>
      <c r="C265" s="43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4.25" customHeight="1" x14ac:dyDescent="0.35">
      <c r="A266" s="16"/>
      <c r="B266" s="17"/>
      <c r="C266" s="43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4.25" customHeight="1" x14ac:dyDescent="0.35">
      <c r="A267" s="16"/>
      <c r="B267" s="17"/>
      <c r="C267" s="43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4.25" customHeight="1" x14ac:dyDescent="0.35">
      <c r="A268" s="16"/>
      <c r="B268" s="17"/>
      <c r="C268" s="43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4.25" customHeight="1" x14ac:dyDescent="0.35">
      <c r="A269" s="16"/>
      <c r="B269" s="17"/>
      <c r="C269" s="43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4.25" customHeight="1" x14ac:dyDescent="0.35">
      <c r="A270" s="16"/>
      <c r="B270" s="17"/>
      <c r="C270" s="43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4.25" customHeight="1" x14ac:dyDescent="0.35">
      <c r="A271" s="16"/>
      <c r="B271" s="17"/>
      <c r="C271" s="43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4.25" customHeight="1" x14ac:dyDescent="0.35">
      <c r="A272" s="16"/>
      <c r="B272" s="17"/>
      <c r="C272" s="43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4.25" customHeight="1" x14ac:dyDescent="0.35">
      <c r="A273" s="16"/>
      <c r="B273" s="17"/>
      <c r="C273" s="43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4.25" customHeight="1" x14ac:dyDescent="0.35">
      <c r="A274" s="16"/>
      <c r="B274" s="17"/>
      <c r="C274" s="43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4.25" customHeight="1" x14ac:dyDescent="0.35">
      <c r="A275" s="16"/>
      <c r="B275" s="17"/>
      <c r="C275" s="43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4.25" customHeight="1" x14ac:dyDescent="0.35">
      <c r="A276" s="16"/>
      <c r="B276" s="17"/>
      <c r="C276" s="43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4.25" customHeight="1" x14ac:dyDescent="0.35">
      <c r="A277" s="16"/>
      <c r="B277" s="17"/>
      <c r="C277" s="43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4.25" customHeight="1" x14ac:dyDescent="0.35">
      <c r="A278" s="16"/>
      <c r="B278" s="17"/>
      <c r="C278" s="43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4.25" customHeight="1" x14ac:dyDescent="0.35">
      <c r="A279" s="16"/>
      <c r="B279" s="17"/>
      <c r="C279" s="43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4.25" customHeight="1" x14ac:dyDescent="0.35">
      <c r="A280" s="16"/>
      <c r="B280" s="17"/>
      <c r="C280" s="43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4.25" customHeight="1" x14ac:dyDescent="0.35">
      <c r="A281" s="16"/>
      <c r="B281" s="17"/>
      <c r="C281" s="43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4.25" customHeight="1" x14ac:dyDescent="0.35">
      <c r="A282" s="16"/>
      <c r="B282" s="17"/>
      <c r="C282" s="43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4.25" customHeight="1" x14ac:dyDescent="0.35">
      <c r="A283" s="16"/>
      <c r="B283" s="17"/>
      <c r="C283" s="43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4.25" customHeight="1" x14ac:dyDescent="0.35">
      <c r="A284" s="16"/>
      <c r="B284" s="17"/>
      <c r="C284" s="43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4.25" customHeight="1" x14ac:dyDescent="0.35">
      <c r="A285" s="16"/>
      <c r="B285" s="17"/>
      <c r="C285" s="43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4.25" customHeight="1" x14ac:dyDescent="0.35">
      <c r="A286" s="16"/>
      <c r="B286" s="17"/>
      <c r="C286" s="43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4.25" customHeight="1" x14ac:dyDescent="0.35">
      <c r="A287" s="16"/>
      <c r="B287" s="17"/>
      <c r="C287" s="43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4.25" customHeight="1" x14ac:dyDescent="0.35">
      <c r="A288" s="16"/>
      <c r="B288" s="17"/>
      <c r="C288" s="43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4.25" customHeight="1" x14ac:dyDescent="0.35">
      <c r="A289" s="16"/>
      <c r="B289" s="17"/>
      <c r="C289" s="43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4.25" customHeight="1" x14ac:dyDescent="0.35">
      <c r="A290" s="16"/>
      <c r="B290" s="17"/>
      <c r="C290" s="43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4.25" customHeight="1" x14ac:dyDescent="0.35">
      <c r="A291" s="16"/>
      <c r="B291" s="17"/>
      <c r="C291" s="43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4.25" customHeight="1" x14ac:dyDescent="0.35">
      <c r="A292" s="16"/>
      <c r="B292" s="17"/>
      <c r="C292" s="43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4.25" customHeight="1" x14ac:dyDescent="0.35">
      <c r="A293" s="16"/>
      <c r="B293" s="17"/>
      <c r="C293" s="43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4.25" customHeight="1" x14ac:dyDescent="0.35">
      <c r="A294" s="16"/>
      <c r="B294" s="17"/>
      <c r="C294" s="43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4.25" customHeight="1" x14ac:dyDescent="0.35">
      <c r="A295" s="16"/>
      <c r="B295" s="17"/>
      <c r="C295" s="43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4.25" customHeight="1" x14ac:dyDescent="0.35">
      <c r="A296" s="16"/>
      <c r="B296" s="17"/>
      <c r="C296" s="43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4.25" customHeight="1" x14ac:dyDescent="0.35">
      <c r="A297" s="16"/>
      <c r="B297" s="17"/>
      <c r="C297" s="43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4.25" customHeight="1" x14ac:dyDescent="0.35">
      <c r="A298" s="16"/>
      <c r="B298" s="17"/>
      <c r="C298" s="43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4.25" customHeight="1" x14ac:dyDescent="0.35">
      <c r="A299" s="16"/>
      <c r="B299" s="17"/>
      <c r="C299" s="43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4.25" customHeight="1" x14ac:dyDescent="0.35">
      <c r="A300" s="16"/>
      <c r="B300" s="17"/>
      <c r="C300" s="43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4.25" customHeight="1" x14ac:dyDescent="0.35">
      <c r="A301" s="16"/>
      <c r="B301" s="17"/>
      <c r="C301" s="43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4.25" customHeight="1" x14ac:dyDescent="0.35">
      <c r="A302" s="16"/>
      <c r="B302" s="17"/>
      <c r="C302" s="43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4.25" customHeight="1" x14ac:dyDescent="0.35">
      <c r="A303" s="16"/>
      <c r="B303" s="17"/>
      <c r="C303" s="43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4.25" customHeight="1" x14ac:dyDescent="0.35">
      <c r="A304" s="16"/>
      <c r="B304" s="17"/>
      <c r="C304" s="43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4.25" customHeight="1" x14ac:dyDescent="0.35">
      <c r="A305" s="16"/>
      <c r="B305" s="17"/>
      <c r="C305" s="43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4.25" customHeight="1" x14ac:dyDescent="0.35">
      <c r="A306" s="16"/>
      <c r="B306" s="17"/>
      <c r="C306" s="43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4.25" customHeight="1" x14ac:dyDescent="0.35">
      <c r="A307" s="16"/>
      <c r="B307" s="17"/>
      <c r="C307" s="43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4.25" customHeight="1" x14ac:dyDescent="0.35">
      <c r="A308" s="16"/>
      <c r="B308" s="17"/>
      <c r="C308" s="43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4.25" customHeight="1" x14ac:dyDescent="0.35">
      <c r="A309" s="16"/>
      <c r="B309" s="17"/>
      <c r="C309" s="43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4.25" customHeight="1" x14ac:dyDescent="0.35">
      <c r="A310" s="16"/>
      <c r="B310" s="17"/>
      <c r="C310" s="43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4.25" customHeight="1" x14ac:dyDescent="0.35">
      <c r="A311" s="16"/>
      <c r="B311" s="17"/>
      <c r="C311" s="43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4.25" customHeight="1" x14ac:dyDescent="0.35">
      <c r="A312" s="16"/>
      <c r="B312" s="17"/>
      <c r="C312" s="43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4.25" customHeight="1" x14ac:dyDescent="0.35">
      <c r="A313" s="16"/>
      <c r="B313" s="17"/>
      <c r="C313" s="43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4.25" customHeight="1" x14ac:dyDescent="0.35">
      <c r="A314" s="16"/>
      <c r="B314" s="17"/>
      <c r="C314" s="43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4.25" customHeight="1" x14ac:dyDescent="0.35">
      <c r="A315" s="16"/>
      <c r="B315" s="17"/>
      <c r="C315" s="43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4.25" customHeight="1" x14ac:dyDescent="0.35">
      <c r="A316" s="16"/>
      <c r="B316" s="17"/>
      <c r="C316" s="43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4.25" customHeight="1" x14ac:dyDescent="0.35">
      <c r="A317" s="16"/>
      <c r="B317" s="17"/>
      <c r="C317" s="43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4.25" customHeight="1" x14ac:dyDescent="0.35">
      <c r="A318" s="16"/>
      <c r="B318" s="17"/>
      <c r="C318" s="43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4.25" customHeight="1" x14ac:dyDescent="0.35">
      <c r="A319" s="16"/>
      <c r="B319" s="17"/>
      <c r="C319" s="43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4.25" customHeight="1" x14ac:dyDescent="0.35">
      <c r="A320" s="16"/>
      <c r="B320" s="17"/>
      <c r="C320" s="43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4.25" customHeight="1" x14ac:dyDescent="0.35">
      <c r="A321" s="16"/>
      <c r="B321" s="17"/>
      <c r="C321" s="43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4.25" customHeight="1" x14ac:dyDescent="0.35">
      <c r="A322" s="16"/>
      <c r="B322" s="17"/>
      <c r="C322" s="43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4.25" customHeight="1" x14ac:dyDescent="0.35">
      <c r="A323" s="16"/>
      <c r="B323" s="17"/>
      <c r="C323" s="43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4.25" customHeight="1" x14ac:dyDescent="0.35">
      <c r="A324" s="16"/>
      <c r="B324" s="17"/>
      <c r="C324" s="43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4.25" customHeight="1" x14ac:dyDescent="0.35">
      <c r="A325" s="16"/>
      <c r="B325" s="17"/>
      <c r="C325" s="43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4.25" customHeight="1" x14ac:dyDescent="0.35">
      <c r="A326" s="16"/>
      <c r="B326" s="17"/>
      <c r="C326" s="43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4.25" customHeight="1" x14ac:dyDescent="0.35">
      <c r="A327" s="16"/>
      <c r="B327" s="17"/>
      <c r="C327" s="43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4.25" customHeight="1" x14ac:dyDescent="0.35">
      <c r="A328" s="16"/>
      <c r="B328" s="17"/>
      <c r="C328" s="43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4.25" customHeight="1" x14ac:dyDescent="0.35">
      <c r="A329" s="16"/>
      <c r="B329" s="17"/>
      <c r="C329" s="43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4.25" customHeight="1" x14ac:dyDescent="0.35">
      <c r="A330" s="16"/>
      <c r="B330" s="17"/>
      <c r="C330" s="43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4.25" customHeight="1" x14ac:dyDescent="0.35">
      <c r="A331" s="16"/>
      <c r="B331" s="17"/>
      <c r="C331" s="43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4.25" customHeight="1" x14ac:dyDescent="0.35">
      <c r="A332" s="16"/>
      <c r="B332" s="17"/>
      <c r="C332" s="43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4.25" customHeight="1" x14ac:dyDescent="0.35">
      <c r="A333" s="16"/>
      <c r="B333" s="17"/>
      <c r="C333" s="43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4.25" customHeight="1" x14ac:dyDescent="0.35">
      <c r="A334" s="16"/>
      <c r="B334" s="17"/>
      <c r="C334" s="43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4.25" customHeight="1" x14ac:dyDescent="0.35">
      <c r="A335" s="16"/>
      <c r="B335" s="17"/>
      <c r="C335" s="43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4.25" customHeight="1" x14ac:dyDescent="0.35">
      <c r="A336" s="16"/>
      <c r="B336" s="17"/>
      <c r="C336" s="43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4.25" customHeight="1" x14ac:dyDescent="0.35">
      <c r="A337" s="16"/>
      <c r="B337" s="17"/>
      <c r="C337" s="43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4.25" customHeight="1" x14ac:dyDescent="0.35">
      <c r="A338" s="16"/>
      <c r="B338" s="17"/>
      <c r="C338" s="43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4.25" customHeight="1" x14ac:dyDescent="0.35">
      <c r="A339" s="16"/>
      <c r="B339" s="17"/>
      <c r="C339" s="43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4.25" customHeight="1" x14ac:dyDescent="0.35">
      <c r="A340" s="16"/>
      <c r="B340" s="17"/>
      <c r="C340" s="43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4.25" customHeight="1" x14ac:dyDescent="0.35">
      <c r="A341" s="16"/>
      <c r="B341" s="17"/>
      <c r="C341" s="43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4.25" customHeight="1" x14ac:dyDescent="0.35">
      <c r="A342" s="16"/>
      <c r="B342" s="17"/>
      <c r="C342" s="43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4.25" customHeight="1" x14ac:dyDescent="0.35">
      <c r="A343" s="16"/>
      <c r="B343" s="17"/>
      <c r="C343" s="43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4.25" customHeight="1" x14ac:dyDescent="0.35">
      <c r="A344" s="16"/>
      <c r="B344" s="17"/>
      <c r="C344" s="43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4.25" customHeight="1" x14ac:dyDescent="0.35">
      <c r="A345" s="16"/>
      <c r="B345" s="17"/>
      <c r="C345" s="43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4.25" customHeight="1" x14ac:dyDescent="0.35">
      <c r="A346" s="16"/>
      <c r="B346" s="17"/>
      <c r="C346" s="43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4.25" customHeight="1" x14ac:dyDescent="0.35">
      <c r="A347" s="16"/>
      <c r="B347" s="17"/>
      <c r="C347" s="43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4.25" customHeight="1" x14ac:dyDescent="0.35">
      <c r="A348" s="16"/>
      <c r="B348" s="17"/>
      <c r="C348" s="43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4.25" customHeight="1" x14ac:dyDescent="0.35">
      <c r="A349" s="16"/>
      <c r="B349" s="17"/>
      <c r="C349" s="43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4.25" customHeight="1" x14ac:dyDescent="0.35">
      <c r="A350" s="16"/>
      <c r="B350" s="17"/>
      <c r="C350" s="43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4.25" customHeight="1" x14ac:dyDescent="0.35">
      <c r="A351" s="16"/>
      <c r="B351" s="17"/>
      <c r="C351" s="43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4.25" customHeight="1" x14ac:dyDescent="0.35">
      <c r="A352" s="16"/>
      <c r="B352" s="17"/>
      <c r="C352" s="43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4.25" customHeight="1" x14ac:dyDescent="0.35">
      <c r="A353" s="16"/>
      <c r="B353" s="17"/>
      <c r="C353" s="43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4.25" customHeight="1" x14ac:dyDescent="0.35">
      <c r="A354" s="16"/>
      <c r="B354" s="17"/>
      <c r="C354" s="43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4.25" customHeight="1" x14ac:dyDescent="0.35">
      <c r="A355" s="16"/>
      <c r="B355" s="17"/>
      <c r="C355" s="43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4.25" customHeight="1" x14ac:dyDescent="0.35">
      <c r="A356" s="16"/>
      <c r="B356" s="17"/>
      <c r="C356" s="43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4.25" customHeight="1" x14ac:dyDescent="0.35">
      <c r="A357" s="16"/>
      <c r="B357" s="17"/>
      <c r="C357" s="43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4.25" customHeight="1" x14ac:dyDescent="0.35">
      <c r="A358" s="16"/>
      <c r="B358" s="17"/>
      <c r="C358" s="43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4.25" customHeight="1" x14ac:dyDescent="0.35">
      <c r="A359" s="16"/>
      <c r="B359" s="17"/>
      <c r="C359" s="43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4.25" customHeight="1" x14ac:dyDescent="0.35">
      <c r="A360" s="16"/>
      <c r="B360" s="17"/>
      <c r="C360" s="43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4.25" customHeight="1" x14ac:dyDescent="0.35">
      <c r="A361" s="16"/>
      <c r="B361" s="17"/>
      <c r="C361" s="43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4.25" customHeight="1" x14ac:dyDescent="0.35">
      <c r="A362" s="16"/>
      <c r="B362" s="17"/>
      <c r="C362" s="43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4.25" customHeight="1" x14ac:dyDescent="0.35">
      <c r="A363" s="16"/>
      <c r="B363" s="17"/>
      <c r="C363" s="43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4.25" customHeight="1" x14ac:dyDescent="0.35">
      <c r="A364" s="16"/>
      <c r="B364" s="17"/>
      <c r="C364" s="43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4.25" customHeight="1" x14ac:dyDescent="0.35">
      <c r="A365" s="16"/>
      <c r="B365" s="17"/>
      <c r="C365" s="43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4.25" customHeight="1" x14ac:dyDescent="0.35">
      <c r="A366" s="16"/>
      <c r="B366" s="17"/>
      <c r="C366" s="43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4.25" customHeight="1" x14ac:dyDescent="0.35">
      <c r="A367" s="16"/>
      <c r="B367" s="17"/>
      <c r="C367" s="43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4.25" customHeight="1" x14ac:dyDescent="0.35">
      <c r="A368" s="16"/>
      <c r="B368" s="17"/>
      <c r="C368" s="43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4.25" customHeight="1" x14ac:dyDescent="0.35">
      <c r="A369" s="16"/>
      <c r="B369" s="17"/>
      <c r="C369" s="43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4.25" customHeight="1" x14ac:dyDescent="0.35">
      <c r="A370" s="16"/>
      <c r="B370" s="17"/>
      <c r="C370" s="43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4.25" customHeight="1" x14ac:dyDescent="0.35">
      <c r="A371" s="16"/>
      <c r="B371" s="17"/>
      <c r="C371" s="43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4.25" customHeight="1" x14ac:dyDescent="0.35">
      <c r="A372" s="16"/>
      <c r="B372" s="17"/>
      <c r="C372" s="43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4.25" customHeight="1" x14ac:dyDescent="0.35">
      <c r="A373" s="16"/>
      <c r="B373" s="17"/>
      <c r="C373" s="43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4.25" customHeight="1" x14ac:dyDescent="0.35">
      <c r="A374" s="16"/>
      <c r="B374" s="17"/>
      <c r="C374" s="43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4.25" customHeight="1" x14ac:dyDescent="0.35">
      <c r="A375" s="16"/>
      <c r="B375" s="17"/>
      <c r="C375" s="43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4.25" customHeight="1" x14ac:dyDescent="0.35">
      <c r="A376" s="16"/>
      <c r="B376" s="17"/>
      <c r="C376" s="43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4.25" customHeight="1" x14ac:dyDescent="0.35">
      <c r="A377" s="16"/>
      <c r="B377" s="17"/>
      <c r="C377" s="43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4.25" customHeight="1" x14ac:dyDescent="0.35">
      <c r="A378" s="16"/>
      <c r="B378" s="17"/>
      <c r="C378" s="43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4.25" customHeight="1" x14ac:dyDescent="0.35">
      <c r="A379" s="16"/>
      <c r="B379" s="17"/>
      <c r="C379" s="43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4.25" customHeight="1" x14ac:dyDescent="0.35">
      <c r="A380" s="16"/>
      <c r="B380" s="17"/>
      <c r="C380" s="43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4.25" customHeight="1" x14ac:dyDescent="0.35">
      <c r="A381" s="16"/>
      <c r="B381" s="17"/>
      <c r="C381" s="43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4.25" customHeight="1" x14ac:dyDescent="0.35">
      <c r="A382" s="16"/>
      <c r="B382" s="17"/>
      <c r="C382" s="43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4.25" customHeight="1" x14ac:dyDescent="0.35">
      <c r="A383" s="16"/>
      <c r="B383" s="17"/>
      <c r="C383" s="43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4.25" customHeight="1" x14ac:dyDescent="0.35">
      <c r="A384" s="16"/>
      <c r="B384" s="17"/>
      <c r="C384" s="43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4.25" customHeight="1" x14ac:dyDescent="0.35">
      <c r="A385" s="16"/>
      <c r="B385" s="17"/>
      <c r="C385" s="43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4.25" customHeight="1" x14ac:dyDescent="0.35">
      <c r="A386" s="16"/>
      <c r="B386" s="17"/>
      <c r="C386" s="43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4.25" customHeight="1" x14ac:dyDescent="0.35">
      <c r="A387" s="16"/>
      <c r="B387" s="17"/>
      <c r="C387" s="43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4.25" customHeight="1" x14ac:dyDescent="0.35">
      <c r="A388" s="16"/>
      <c r="B388" s="17"/>
      <c r="C388" s="43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4.25" customHeight="1" x14ac:dyDescent="0.35">
      <c r="A389" s="16"/>
      <c r="B389" s="17"/>
      <c r="C389" s="43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4.25" customHeight="1" x14ac:dyDescent="0.35">
      <c r="A390" s="16"/>
      <c r="B390" s="17"/>
      <c r="C390" s="43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4.25" customHeight="1" x14ac:dyDescent="0.35">
      <c r="A391" s="16"/>
      <c r="B391" s="17"/>
      <c r="C391" s="43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4.25" customHeight="1" x14ac:dyDescent="0.35">
      <c r="A392" s="16"/>
      <c r="B392" s="17"/>
      <c r="C392" s="43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4.25" customHeight="1" x14ac:dyDescent="0.35">
      <c r="A393" s="16"/>
      <c r="B393" s="17"/>
      <c r="C393" s="43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4.25" customHeight="1" x14ac:dyDescent="0.35">
      <c r="A394" s="16"/>
      <c r="B394" s="17"/>
      <c r="C394" s="43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4.25" customHeight="1" x14ac:dyDescent="0.35">
      <c r="A395" s="16"/>
      <c r="B395" s="17"/>
      <c r="C395" s="43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4.25" customHeight="1" x14ac:dyDescent="0.35">
      <c r="A396" s="16"/>
      <c r="B396" s="17"/>
      <c r="C396" s="43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4.25" customHeight="1" x14ac:dyDescent="0.35">
      <c r="A397" s="16"/>
      <c r="B397" s="17"/>
      <c r="C397" s="43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4.25" customHeight="1" x14ac:dyDescent="0.35">
      <c r="A398" s="16"/>
      <c r="B398" s="17"/>
      <c r="C398" s="43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4.25" customHeight="1" x14ac:dyDescent="0.35">
      <c r="A399" s="16"/>
      <c r="B399" s="17"/>
      <c r="C399" s="43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4.25" customHeight="1" x14ac:dyDescent="0.35">
      <c r="A400" s="16"/>
      <c r="B400" s="17"/>
      <c r="C400" s="43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4.25" customHeight="1" x14ac:dyDescent="0.35">
      <c r="A401" s="16"/>
      <c r="B401" s="17"/>
      <c r="C401" s="43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4.25" customHeight="1" x14ac:dyDescent="0.35">
      <c r="A402" s="16"/>
      <c r="B402" s="17"/>
      <c r="C402" s="43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4.25" customHeight="1" x14ac:dyDescent="0.35">
      <c r="A403" s="16"/>
      <c r="B403" s="17"/>
      <c r="C403" s="43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4.25" customHeight="1" x14ac:dyDescent="0.35">
      <c r="A404" s="16"/>
      <c r="B404" s="17"/>
      <c r="C404" s="43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4.25" customHeight="1" x14ac:dyDescent="0.35">
      <c r="A405" s="16"/>
      <c r="B405" s="17"/>
      <c r="C405" s="43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4.25" customHeight="1" x14ac:dyDescent="0.35">
      <c r="A406" s="16"/>
      <c r="B406" s="17"/>
      <c r="C406" s="43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4.25" customHeight="1" x14ac:dyDescent="0.35">
      <c r="A407" s="16"/>
      <c r="B407" s="17"/>
      <c r="C407" s="43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4.25" customHeight="1" x14ac:dyDescent="0.35">
      <c r="A408" s="16"/>
      <c r="B408" s="17"/>
      <c r="C408" s="43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4.25" customHeight="1" x14ac:dyDescent="0.35">
      <c r="A409" s="16"/>
      <c r="B409" s="17"/>
      <c r="C409" s="43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4.25" customHeight="1" x14ac:dyDescent="0.35">
      <c r="A410" s="16"/>
      <c r="B410" s="17"/>
      <c r="C410" s="43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4.25" customHeight="1" x14ac:dyDescent="0.35">
      <c r="A411" s="16"/>
      <c r="B411" s="17"/>
      <c r="C411" s="43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4.25" customHeight="1" x14ac:dyDescent="0.35">
      <c r="A412" s="16"/>
      <c r="B412" s="17"/>
      <c r="C412" s="43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4.25" customHeight="1" x14ac:dyDescent="0.35">
      <c r="A413" s="16"/>
      <c r="B413" s="17"/>
      <c r="C413" s="43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4.25" customHeight="1" x14ac:dyDescent="0.35">
      <c r="A414" s="16"/>
      <c r="B414" s="17"/>
      <c r="C414" s="43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4.25" customHeight="1" x14ac:dyDescent="0.35">
      <c r="A415" s="16"/>
      <c r="B415" s="17"/>
      <c r="C415" s="43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4.25" customHeight="1" x14ac:dyDescent="0.35">
      <c r="A416" s="16"/>
      <c r="B416" s="17"/>
      <c r="C416" s="43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4.25" customHeight="1" x14ac:dyDescent="0.35">
      <c r="A417" s="16"/>
      <c r="B417" s="17"/>
      <c r="C417" s="43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4.25" customHeight="1" x14ac:dyDescent="0.35">
      <c r="A418" s="16"/>
      <c r="B418" s="17"/>
      <c r="C418" s="43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4.25" customHeight="1" x14ac:dyDescent="0.35">
      <c r="A419" s="16"/>
      <c r="B419" s="17"/>
      <c r="C419" s="43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4.25" customHeight="1" x14ac:dyDescent="0.35">
      <c r="A420" s="16"/>
      <c r="B420" s="17"/>
      <c r="C420" s="43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4.25" customHeight="1" x14ac:dyDescent="0.35">
      <c r="A421" s="16"/>
      <c r="B421" s="17"/>
      <c r="C421" s="43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4.25" customHeight="1" x14ac:dyDescent="0.35">
      <c r="A422" s="16"/>
      <c r="B422" s="17"/>
      <c r="C422" s="43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4.25" customHeight="1" x14ac:dyDescent="0.35">
      <c r="A423" s="16"/>
      <c r="B423" s="17"/>
      <c r="C423" s="43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4.25" customHeight="1" x14ac:dyDescent="0.35">
      <c r="A424" s="16"/>
      <c r="B424" s="17"/>
      <c r="C424" s="43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4.25" customHeight="1" x14ac:dyDescent="0.35">
      <c r="A425" s="16"/>
      <c r="B425" s="17"/>
      <c r="C425" s="43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4.25" customHeight="1" x14ac:dyDescent="0.35">
      <c r="A426" s="16"/>
      <c r="B426" s="17"/>
      <c r="C426" s="43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4.25" customHeight="1" x14ac:dyDescent="0.35">
      <c r="A427" s="16"/>
      <c r="B427" s="17"/>
      <c r="C427" s="43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4.25" customHeight="1" x14ac:dyDescent="0.35">
      <c r="A428" s="16"/>
      <c r="B428" s="17"/>
      <c r="C428" s="43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4.25" customHeight="1" x14ac:dyDescent="0.35">
      <c r="A429" s="16"/>
      <c r="B429" s="17"/>
      <c r="C429" s="43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4.25" customHeight="1" x14ac:dyDescent="0.35">
      <c r="A430" s="16"/>
      <c r="B430" s="17"/>
      <c r="C430" s="43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4.25" customHeight="1" x14ac:dyDescent="0.35">
      <c r="A431" s="16"/>
      <c r="B431" s="17"/>
      <c r="C431" s="43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4.25" customHeight="1" x14ac:dyDescent="0.35">
      <c r="A432" s="16"/>
      <c r="B432" s="17"/>
      <c r="C432" s="43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4.25" customHeight="1" x14ac:dyDescent="0.35">
      <c r="A433" s="16"/>
      <c r="B433" s="17"/>
      <c r="C433" s="43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4.25" customHeight="1" x14ac:dyDescent="0.35">
      <c r="A434" s="16"/>
      <c r="B434" s="17"/>
      <c r="C434" s="43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4.25" customHeight="1" x14ac:dyDescent="0.35">
      <c r="A435" s="16"/>
      <c r="B435" s="17"/>
      <c r="C435" s="43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4.25" customHeight="1" x14ac:dyDescent="0.35">
      <c r="A436" s="16"/>
      <c r="B436" s="17"/>
      <c r="C436" s="43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4.25" customHeight="1" x14ac:dyDescent="0.35">
      <c r="A437" s="16"/>
      <c r="B437" s="17"/>
      <c r="C437" s="43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4.25" customHeight="1" x14ac:dyDescent="0.35">
      <c r="A438" s="16"/>
      <c r="B438" s="17"/>
      <c r="C438" s="43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4.25" customHeight="1" x14ac:dyDescent="0.35">
      <c r="A439" s="16"/>
      <c r="B439" s="17"/>
      <c r="C439" s="43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4.25" customHeight="1" x14ac:dyDescent="0.35">
      <c r="A440" s="16"/>
      <c r="B440" s="17"/>
      <c r="C440" s="43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4.25" customHeight="1" x14ac:dyDescent="0.35">
      <c r="A441" s="16"/>
      <c r="B441" s="17"/>
      <c r="C441" s="43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4.25" customHeight="1" x14ac:dyDescent="0.35">
      <c r="A442" s="16"/>
      <c r="B442" s="17"/>
      <c r="C442" s="43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4.25" customHeight="1" x14ac:dyDescent="0.35">
      <c r="A443" s="16"/>
      <c r="B443" s="17"/>
      <c r="C443" s="43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4.25" customHeight="1" x14ac:dyDescent="0.35">
      <c r="A444" s="16"/>
      <c r="B444" s="17"/>
      <c r="C444" s="43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4.25" customHeight="1" x14ac:dyDescent="0.35">
      <c r="A445" s="16"/>
      <c r="B445" s="17"/>
      <c r="C445" s="43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4.25" customHeight="1" x14ac:dyDescent="0.35">
      <c r="A446" s="16"/>
      <c r="B446" s="17"/>
      <c r="C446" s="43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4.25" customHeight="1" x14ac:dyDescent="0.35">
      <c r="A447" s="16"/>
      <c r="B447" s="17"/>
      <c r="C447" s="43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4.25" customHeight="1" x14ac:dyDescent="0.35">
      <c r="A448" s="16"/>
      <c r="B448" s="17"/>
      <c r="C448" s="43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4.25" customHeight="1" x14ac:dyDescent="0.35">
      <c r="A449" s="16"/>
      <c r="B449" s="17"/>
      <c r="C449" s="43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4.25" customHeight="1" x14ac:dyDescent="0.35">
      <c r="A450" s="16"/>
      <c r="B450" s="17"/>
      <c r="C450" s="43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4.25" customHeight="1" x14ac:dyDescent="0.35">
      <c r="A451" s="16"/>
      <c r="B451" s="17"/>
      <c r="C451" s="43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4.25" customHeight="1" x14ac:dyDescent="0.35">
      <c r="A452" s="16"/>
      <c r="B452" s="17"/>
      <c r="C452" s="43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4.25" customHeight="1" x14ac:dyDescent="0.35">
      <c r="A453" s="16"/>
      <c r="B453" s="17"/>
      <c r="C453" s="43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4.25" customHeight="1" x14ac:dyDescent="0.35">
      <c r="A454" s="16"/>
      <c r="B454" s="17"/>
      <c r="C454" s="43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4.25" customHeight="1" x14ac:dyDescent="0.35">
      <c r="A455" s="16"/>
      <c r="B455" s="17"/>
      <c r="C455" s="43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4.25" customHeight="1" x14ac:dyDescent="0.35">
      <c r="A456" s="16"/>
      <c r="B456" s="17"/>
      <c r="C456" s="43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4.25" customHeight="1" x14ac:dyDescent="0.35">
      <c r="A457" s="16"/>
      <c r="B457" s="17"/>
      <c r="C457" s="43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4.25" customHeight="1" x14ac:dyDescent="0.35">
      <c r="A458" s="16"/>
      <c r="B458" s="17"/>
      <c r="C458" s="43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4.25" customHeight="1" x14ac:dyDescent="0.35">
      <c r="A459" s="16"/>
      <c r="B459" s="17"/>
      <c r="C459" s="43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4.25" customHeight="1" x14ac:dyDescent="0.35">
      <c r="A460" s="16"/>
      <c r="B460" s="17"/>
      <c r="C460" s="43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4.25" customHeight="1" x14ac:dyDescent="0.35">
      <c r="A461" s="16"/>
      <c r="B461" s="17"/>
      <c r="C461" s="43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4.25" customHeight="1" x14ac:dyDescent="0.35">
      <c r="A462" s="16"/>
      <c r="B462" s="17"/>
      <c r="C462" s="43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4.25" customHeight="1" x14ac:dyDescent="0.35">
      <c r="A463" s="16"/>
      <c r="B463" s="17"/>
      <c r="C463" s="43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4.25" customHeight="1" x14ac:dyDescent="0.35">
      <c r="A464" s="16"/>
      <c r="B464" s="17"/>
      <c r="C464" s="43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4.25" customHeight="1" x14ac:dyDescent="0.35">
      <c r="A465" s="16"/>
      <c r="B465" s="17"/>
      <c r="C465" s="43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4.25" customHeight="1" x14ac:dyDescent="0.35">
      <c r="A466" s="16"/>
      <c r="B466" s="17"/>
      <c r="C466" s="43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4.25" customHeight="1" x14ac:dyDescent="0.35">
      <c r="A467" s="16"/>
      <c r="B467" s="17"/>
      <c r="C467" s="43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4.25" customHeight="1" x14ac:dyDescent="0.35">
      <c r="A468" s="16"/>
      <c r="B468" s="17"/>
      <c r="C468" s="43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4.25" customHeight="1" x14ac:dyDescent="0.35">
      <c r="A469" s="16"/>
      <c r="B469" s="17"/>
      <c r="C469" s="43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4.25" customHeight="1" x14ac:dyDescent="0.35">
      <c r="A470" s="16"/>
      <c r="B470" s="17"/>
      <c r="C470" s="43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4.25" customHeight="1" x14ac:dyDescent="0.35">
      <c r="A471" s="16"/>
      <c r="B471" s="17"/>
      <c r="C471" s="43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4.25" customHeight="1" x14ac:dyDescent="0.35">
      <c r="A472" s="16"/>
      <c r="B472" s="17"/>
      <c r="C472" s="43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4.25" customHeight="1" x14ac:dyDescent="0.35">
      <c r="A473" s="16"/>
      <c r="B473" s="17"/>
      <c r="C473" s="43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4.25" customHeight="1" x14ac:dyDescent="0.35">
      <c r="A474" s="16"/>
      <c r="B474" s="17"/>
      <c r="C474" s="43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4.25" customHeight="1" x14ac:dyDescent="0.35">
      <c r="A475" s="16"/>
      <c r="B475" s="17"/>
      <c r="C475" s="43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4.25" customHeight="1" x14ac:dyDescent="0.35">
      <c r="A476" s="16"/>
      <c r="B476" s="17"/>
      <c r="C476" s="43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4.25" customHeight="1" x14ac:dyDescent="0.35">
      <c r="A477" s="16"/>
      <c r="B477" s="17"/>
      <c r="C477" s="43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4.25" customHeight="1" x14ac:dyDescent="0.35">
      <c r="A478" s="16"/>
      <c r="B478" s="17"/>
      <c r="C478" s="43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4.25" customHeight="1" x14ac:dyDescent="0.35">
      <c r="A479" s="16"/>
      <c r="B479" s="17"/>
      <c r="C479" s="43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4.25" customHeight="1" x14ac:dyDescent="0.35">
      <c r="A480" s="16"/>
      <c r="B480" s="17"/>
      <c r="C480" s="43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4.25" customHeight="1" x14ac:dyDescent="0.35">
      <c r="A481" s="16"/>
      <c r="B481" s="17"/>
      <c r="C481" s="43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4.25" customHeight="1" x14ac:dyDescent="0.35">
      <c r="A482" s="16"/>
      <c r="B482" s="17"/>
      <c r="C482" s="43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4.25" customHeight="1" x14ac:dyDescent="0.35">
      <c r="A483" s="16"/>
      <c r="B483" s="17"/>
      <c r="C483" s="43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4.25" customHeight="1" x14ac:dyDescent="0.35">
      <c r="A484" s="16"/>
      <c r="B484" s="17"/>
      <c r="C484" s="43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4.25" customHeight="1" x14ac:dyDescent="0.35">
      <c r="A485" s="16"/>
      <c r="B485" s="17"/>
      <c r="C485" s="43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4.25" customHeight="1" x14ac:dyDescent="0.35">
      <c r="A486" s="16"/>
      <c r="B486" s="17"/>
      <c r="C486" s="43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4.25" customHeight="1" x14ac:dyDescent="0.35">
      <c r="A487" s="16"/>
      <c r="B487" s="17"/>
      <c r="C487" s="43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4.25" customHeight="1" x14ac:dyDescent="0.35">
      <c r="A488" s="16"/>
      <c r="B488" s="17"/>
      <c r="C488" s="43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4.25" customHeight="1" x14ac:dyDescent="0.35">
      <c r="A489" s="16"/>
      <c r="B489" s="17"/>
      <c r="C489" s="43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4.25" customHeight="1" x14ac:dyDescent="0.35">
      <c r="A490" s="16"/>
      <c r="B490" s="17"/>
      <c r="C490" s="43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4.25" customHeight="1" x14ac:dyDescent="0.35">
      <c r="A491" s="16"/>
      <c r="B491" s="17"/>
      <c r="C491" s="43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4.25" customHeight="1" x14ac:dyDescent="0.35">
      <c r="A492" s="16"/>
      <c r="B492" s="17"/>
      <c r="C492" s="43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4.25" customHeight="1" x14ac:dyDescent="0.35">
      <c r="A493" s="16"/>
      <c r="B493" s="17"/>
      <c r="C493" s="43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4.25" customHeight="1" x14ac:dyDescent="0.35">
      <c r="A494" s="16"/>
      <c r="B494" s="17"/>
      <c r="C494" s="43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4.25" customHeight="1" x14ac:dyDescent="0.35">
      <c r="A495" s="16"/>
      <c r="B495" s="17"/>
      <c r="C495" s="43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4.25" customHeight="1" x14ac:dyDescent="0.35">
      <c r="A496" s="16"/>
      <c r="B496" s="17"/>
      <c r="C496" s="43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4.25" customHeight="1" x14ac:dyDescent="0.35">
      <c r="A497" s="16"/>
      <c r="B497" s="17"/>
      <c r="C497" s="43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4.25" customHeight="1" x14ac:dyDescent="0.35">
      <c r="A498" s="16"/>
      <c r="B498" s="17"/>
      <c r="C498" s="43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4.25" customHeight="1" x14ac:dyDescent="0.35">
      <c r="A499" s="16"/>
      <c r="B499" s="17"/>
      <c r="C499" s="43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4.25" customHeight="1" x14ac:dyDescent="0.35">
      <c r="A500" s="16"/>
      <c r="B500" s="17"/>
      <c r="C500" s="43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4.25" customHeight="1" x14ac:dyDescent="0.35">
      <c r="A501" s="16"/>
      <c r="B501" s="17"/>
      <c r="C501" s="43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4.25" customHeight="1" x14ac:dyDescent="0.35">
      <c r="A502" s="16"/>
      <c r="B502" s="17"/>
      <c r="C502" s="43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4.25" customHeight="1" x14ac:dyDescent="0.35">
      <c r="A503" s="16"/>
      <c r="B503" s="17"/>
      <c r="C503" s="43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4.25" customHeight="1" x14ac:dyDescent="0.35">
      <c r="A504" s="16"/>
      <c r="B504" s="17"/>
      <c r="C504" s="43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4.25" customHeight="1" x14ac:dyDescent="0.35">
      <c r="A505" s="16"/>
      <c r="B505" s="17"/>
      <c r="C505" s="43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4.25" customHeight="1" x14ac:dyDescent="0.35">
      <c r="A506" s="16"/>
      <c r="B506" s="17"/>
      <c r="C506" s="43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4.25" customHeight="1" x14ac:dyDescent="0.35">
      <c r="A507" s="16"/>
      <c r="B507" s="17"/>
      <c r="C507" s="43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4.25" customHeight="1" x14ac:dyDescent="0.35">
      <c r="A508" s="16"/>
      <c r="B508" s="17"/>
      <c r="C508" s="43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4.25" customHeight="1" x14ac:dyDescent="0.35">
      <c r="A509" s="16"/>
      <c r="B509" s="17"/>
      <c r="C509" s="43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4.25" customHeight="1" x14ac:dyDescent="0.35">
      <c r="A510" s="16"/>
      <c r="B510" s="17"/>
      <c r="C510" s="43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4.25" customHeight="1" x14ac:dyDescent="0.35">
      <c r="A511" s="16"/>
      <c r="B511" s="17"/>
      <c r="C511" s="43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4.25" customHeight="1" x14ac:dyDescent="0.35">
      <c r="A512" s="16"/>
      <c r="B512" s="17"/>
      <c r="C512" s="43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4.25" customHeight="1" x14ac:dyDescent="0.35">
      <c r="A513" s="16"/>
      <c r="B513" s="17"/>
      <c r="C513" s="43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4.25" customHeight="1" x14ac:dyDescent="0.35">
      <c r="A514" s="16"/>
      <c r="B514" s="17"/>
      <c r="C514" s="43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4.25" customHeight="1" x14ac:dyDescent="0.35">
      <c r="A515" s="16"/>
      <c r="B515" s="17"/>
      <c r="C515" s="43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4.25" customHeight="1" x14ac:dyDescent="0.35">
      <c r="A516" s="16"/>
      <c r="B516" s="17"/>
      <c r="C516" s="43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4.25" customHeight="1" x14ac:dyDescent="0.35">
      <c r="A517" s="16"/>
      <c r="B517" s="17"/>
      <c r="C517" s="43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4.25" customHeight="1" x14ac:dyDescent="0.35">
      <c r="A518" s="16"/>
      <c r="B518" s="17"/>
      <c r="C518" s="43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4.25" customHeight="1" x14ac:dyDescent="0.35">
      <c r="A519" s="16"/>
      <c r="B519" s="17"/>
      <c r="C519" s="43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4.25" customHeight="1" x14ac:dyDescent="0.35">
      <c r="A520" s="16"/>
      <c r="B520" s="17"/>
      <c r="C520" s="43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4.25" customHeight="1" x14ac:dyDescent="0.35">
      <c r="A521" s="16"/>
      <c r="B521" s="17"/>
      <c r="C521" s="43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4.25" customHeight="1" x14ac:dyDescent="0.35">
      <c r="A522" s="16"/>
      <c r="B522" s="17"/>
      <c r="C522" s="43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4.25" customHeight="1" x14ac:dyDescent="0.35">
      <c r="A523" s="16"/>
      <c r="B523" s="17"/>
      <c r="C523" s="43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4.25" customHeight="1" x14ac:dyDescent="0.35">
      <c r="A524" s="16"/>
      <c r="B524" s="17"/>
      <c r="C524" s="43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4.25" customHeight="1" x14ac:dyDescent="0.35">
      <c r="A525" s="16"/>
      <c r="B525" s="17"/>
      <c r="C525" s="43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4.25" customHeight="1" x14ac:dyDescent="0.35">
      <c r="A526" s="16"/>
      <c r="B526" s="17"/>
      <c r="C526" s="43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4.25" customHeight="1" x14ac:dyDescent="0.35">
      <c r="A527" s="16"/>
      <c r="B527" s="17"/>
      <c r="C527" s="43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4.25" customHeight="1" x14ac:dyDescent="0.35">
      <c r="A528" s="16"/>
      <c r="B528" s="17"/>
      <c r="C528" s="43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4.25" customHeight="1" x14ac:dyDescent="0.35">
      <c r="A529" s="16"/>
      <c r="B529" s="17"/>
      <c r="C529" s="43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4.25" customHeight="1" x14ac:dyDescent="0.35">
      <c r="A530" s="16"/>
      <c r="B530" s="17"/>
      <c r="C530" s="43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4.25" customHeight="1" x14ac:dyDescent="0.35">
      <c r="A531" s="16"/>
      <c r="B531" s="17"/>
      <c r="C531" s="43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4.25" customHeight="1" x14ac:dyDescent="0.35">
      <c r="A532" s="16"/>
      <c r="B532" s="17"/>
      <c r="C532" s="43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4.25" customHeight="1" x14ac:dyDescent="0.35">
      <c r="A533" s="16"/>
      <c r="B533" s="17"/>
      <c r="C533" s="43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4.25" customHeight="1" x14ac:dyDescent="0.35">
      <c r="A534" s="16"/>
      <c r="B534" s="17"/>
      <c r="C534" s="43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4.25" customHeight="1" x14ac:dyDescent="0.35">
      <c r="A535" s="16"/>
      <c r="B535" s="17"/>
      <c r="C535" s="43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4.25" customHeight="1" x14ac:dyDescent="0.35">
      <c r="A536" s="16"/>
      <c r="B536" s="17"/>
      <c r="C536" s="43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4.25" customHeight="1" x14ac:dyDescent="0.35">
      <c r="A537" s="16"/>
      <c r="B537" s="17"/>
      <c r="C537" s="43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4.25" customHeight="1" x14ac:dyDescent="0.35">
      <c r="A538" s="16"/>
      <c r="B538" s="17"/>
      <c r="C538" s="43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4.25" customHeight="1" x14ac:dyDescent="0.35">
      <c r="A539" s="16"/>
      <c r="B539" s="17"/>
      <c r="C539" s="43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4.25" customHeight="1" x14ac:dyDescent="0.35">
      <c r="A540" s="16"/>
      <c r="B540" s="17"/>
      <c r="C540" s="43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4.25" customHeight="1" x14ac:dyDescent="0.35">
      <c r="A541" s="16"/>
      <c r="B541" s="17"/>
      <c r="C541" s="43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4.25" customHeight="1" x14ac:dyDescent="0.35">
      <c r="A542" s="16"/>
      <c r="B542" s="17"/>
      <c r="C542" s="43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4.25" customHeight="1" x14ac:dyDescent="0.35">
      <c r="A543" s="16"/>
      <c r="B543" s="17"/>
      <c r="C543" s="43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4.25" customHeight="1" x14ac:dyDescent="0.35">
      <c r="A544" s="16"/>
      <c r="B544" s="17"/>
      <c r="C544" s="43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4.25" customHeight="1" x14ac:dyDescent="0.35">
      <c r="A545" s="16"/>
      <c r="B545" s="17"/>
      <c r="C545" s="43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4.25" customHeight="1" x14ac:dyDescent="0.35">
      <c r="A546" s="16"/>
      <c r="B546" s="17"/>
      <c r="C546" s="43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4.25" customHeight="1" x14ac:dyDescent="0.35">
      <c r="A547" s="16"/>
      <c r="B547" s="17"/>
      <c r="C547" s="43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4.25" customHeight="1" x14ac:dyDescent="0.35">
      <c r="A548" s="16"/>
      <c r="B548" s="17"/>
      <c r="C548" s="43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4.25" customHeight="1" x14ac:dyDescent="0.35">
      <c r="A549" s="16"/>
      <c r="B549" s="17"/>
      <c r="C549" s="43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4.25" customHeight="1" x14ac:dyDescent="0.35">
      <c r="A550" s="16"/>
      <c r="B550" s="17"/>
      <c r="C550" s="43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4.25" customHeight="1" x14ac:dyDescent="0.35">
      <c r="A551" s="16"/>
      <c r="B551" s="17"/>
      <c r="C551" s="43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4.25" customHeight="1" x14ac:dyDescent="0.35">
      <c r="A552" s="16"/>
      <c r="B552" s="17"/>
      <c r="C552" s="43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4.25" customHeight="1" x14ac:dyDescent="0.35">
      <c r="A553" s="16"/>
      <c r="B553" s="17"/>
      <c r="C553" s="43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4.25" customHeight="1" x14ac:dyDescent="0.35">
      <c r="A554" s="16"/>
      <c r="B554" s="17"/>
      <c r="C554" s="43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4.25" customHeight="1" x14ac:dyDescent="0.35">
      <c r="A555" s="16"/>
      <c r="B555" s="17"/>
      <c r="C555" s="43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4.25" customHeight="1" x14ac:dyDescent="0.35">
      <c r="A556" s="16"/>
      <c r="B556" s="17"/>
      <c r="C556" s="43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4.25" customHeight="1" x14ac:dyDescent="0.35">
      <c r="A557" s="16"/>
      <c r="B557" s="17"/>
      <c r="C557" s="43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4.25" customHeight="1" x14ac:dyDescent="0.35">
      <c r="A558" s="16"/>
      <c r="B558" s="17"/>
      <c r="C558" s="43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4.25" customHeight="1" x14ac:dyDescent="0.35">
      <c r="A559" s="16"/>
      <c r="B559" s="17"/>
      <c r="C559" s="43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4.25" customHeight="1" x14ac:dyDescent="0.35">
      <c r="A560" s="16"/>
      <c r="B560" s="17"/>
      <c r="C560" s="43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4.25" customHeight="1" x14ac:dyDescent="0.35">
      <c r="A561" s="16"/>
      <c r="B561" s="17"/>
      <c r="C561" s="43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4.25" customHeight="1" x14ac:dyDescent="0.35">
      <c r="A562" s="16"/>
      <c r="B562" s="17"/>
      <c r="C562" s="43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4.25" customHeight="1" x14ac:dyDescent="0.35">
      <c r="A563" s="16"/>
      <c r="B563" s="17"/>
      <c r="C563" s="43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4.25" customHeight="1" x14ac:dyDescent="0.35">
      <c r="A564" s="16"/>
      <c r="B564" s="17"/>
      <c r="C564" s="43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4.25" customHeight="1" x14ac:dyDescent="0.35">
      <c r="A565" s="16"/>
      <c r="B565" s="17"/>
      <c r="C565" s="43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4.25" customHeight="1" x14ac:dyDescent="0.35">
      <c r="A566" s="16"/>
      <c r="B566" s="17"/>
      <c r="C566" s="43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4.25" customHeight="1" x14ac:dyDescent="0.35">
      <c r="A567" s="16"/>
      <c r="B567" s="17"/>
      <c r="C567" s="43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4.25" customHeight="1" x14ac:dyDescent="0.35">
      <c r="A568" s="16"/>
      <c r="B568" s="17"/>
      <c r="C568" s="43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4.25" customHeight="1" x14ac:dyDescent="0.35">
      <c r="A569" s="16"/>
      <c r="B569" s="17"/>
      <c r="C569" s="43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4.25" customHeight="1" x14ac:dyDescent="0.35">
      <c r="A570" s="16"/>
      <c r="B570" s="17"/>
      <c r="C570" s="43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4.25" customHeight="1" x14ac:dyDescent="0.35">
      <c r="A571" s="16"/>
      <c r="B571" s="17"/>
      <c r="C571" s="43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4.25" customHeight="1" x14ac:dyDescent="0.35">
      <c r="A572" s="16"/>
      <c r="B572" s="17"/>
      <c r="C572" s="43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4.25" customHeight="1" x14ac:dyDescent="0.35">
      <c r="A573" s="16"/>
      <c r="B573" s="17"/>
      <c r="C573" s="43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4.25" customHeight="1" x14ac:dyDescent="0.35">
      <c r="A574" s="16"/>
      <c r="B574" s="17"/>
      <c r="C574" s="43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4.25" customHeight="1" x14ac:dyDescent="0.35">
      <c r="A575" s="16"/>
      <c r="B575" s="17"/>
      <c r="C575" s="43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4.25" customHeight="1" x14ac:dyDescent="0.35">
      <c r="A576" s="16"/>
      <c r="B576" s="17"/>
      <c r="C576" s="43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4.25" customHeight="1" x14ac:dyDescent="0.35">
      <c r="A577" s="16"/>
      <c r="B577" s="17"/>
      <c r="C577" s="43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4.25" customHeight="1" x14ac:dyDescent="0.35">
      <c r="A578" s="16"/>
      <c r="B578" s="17"/>
      <c r="C578" s="43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4.25" customHeight="1" x14ac:dyDescent="0.35">
      <c r="A579" s="16"/>
      <c r="B579" s="17"/>
      <c r="C579" s="43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4.25" customHeight="1" x14ac:dyDescent="0.35">
      <c r="A580" s="16"/>
      <c r="B580" s="17"/>
      <c r="C580" s="43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4.25" customHeight="1" x14ac:dyDescent="0.35">
      <c r="A581" s="16"/>
      <c r="B581" s="17"/>
      <c r="C581" s="43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4.25" customHeight="1" x14ac:dyDescent="0.35">
      <c r="A582" s="16"/>
      <c r="B582" s="17"/>
      <c r="C582" s="43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4.25" customHeight="1" x14ac:dyDescent="0.35">
      <c r="A583" s="16"/>
      <c r="B583" s="17"/>
      <c r="C583" s="43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4.25" customHeight="1" x14ac:dyDescent="0.35">
      <c r="A584" s="16"/>
      <c r="B584" s="17"/>
      <c r="C584" s="43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4.25" customHeight="1" x14ac:dyDescent="0.35">
      <c r="A585" s="16"/>
      <c r="B585" s="17"/>
      <c r="C585" s="43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4.25" customHeight="1" x14ac:dyDescent="0.35">
      <c r="A586" s="16"/>
      <c r="B586" s="17"/>
      <c r="C586" s="43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4.25" customHeight="1" x14ac:dyDescent="0.35">
      <c r="A587" s="16"/>
      <c r="B587" s="17"/>
      <c r="C587" s="43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4.25" customHeight="1" x14ac:dyDescent="0.35">
      <c r="A588" s="16"/>
      <c r="B588" s="17"/>
      <c r="C588" s="43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4.25" customHeight="1" x14ac:dyDescent="0.35">
      <c r="A589" s="16"/>
      <c r="B589" s="17"/>
      <c r="C589" s="43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4.25" customHeight="1" x14ac:dyDescent="0.35">
      <c r="A590" s="16"/>
      <c r="B590" s="17"/>
      <c r="C590" s="43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4.25" customHeight="1" x14ac:dyDescent="0.35">
      <c r="A591" s="16"/>
      <c r="B591" s="17"/>
      <c r="C591" s="43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4.25" customHeight="1" x14ac:dyDescent="0.35">
      <c r="A592" s="16"/>
      <c r="B592" s="17"/>
      <c r="C592" s="43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4.25" customHeight="1" x14ac:dyDescent="0.35">
      <c r="A593" s="16"/>
      <c r="B593" s="17"/>
      <c r="C593" s="43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4.25" customHeight="1" x14ac:dyDescent="0.35">
      <c r="A594" s="16"/>
      <c r="B594" s="17"/>
      <c r="C594" s="43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4.25" customHeight="1" x14ac:dyDescent="0.35">
      <c r="A595" s="16"/>
      <c r="B595" s="17"/>
      <c r="C595" s="43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4.25" customHeight="1" x14ac:dyDescent="0.35">
      <c r="A596" s="16"/>
      <c r="B596" s="17"/>
      <c r="C596" s="43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4.25" customHeight="1" x14ac:dyDescent="0.35">
      <c r="A597" s="16"/>
      <c r="B597" s="17"/>
      <c r="C597" s="43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4.25" customHeight="1" x14ac:dyDescent="0.35">
      <c r="A598" s="16"/>
      <c r="B598" s="17"/>
      <c r="C598" s="43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4.25" customHeight="1" x14ac:dyDescent="0.35">
      <c r="A599" s="16"/>
      <c r="B599" s="17"/>
      <c r="C599" s="43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4.25" customHeight="1" x14ac:dyDescent="0.35">
      <c r="A600" s="16"/>
      <c r="B600" s="17"/>
      <c r="C600" s="43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4.25" customHeight="1" x14ac:dyDescent="0.35">
      <c r="A601" s="16"/>
      <c r="B601" s="17"/>
      <c r="C601" s="43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4.25" customHeight="1" x14ac:dyDescent="0.35">
      <c r="A602" s="16"/>
      <c r="B602" s="17"/>
      <c r="C602" s="43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4.25" customHeight="1" x14ac:dyDescent="0.35">
      <c r="A603" s="16"/>
      <c r="B603" s="17"/>
      <c r="C603" s="43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4.25" customHeight="1" x14ac:dyDescent="0.35">
      <c r="A604" s="16"/>
      <c r="B604" s="17"/>
      <c r="C604" s="43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4.25" customHeight="1" x14ac:dyDescent="0.35">
      <c r="A605" s="16"/>
      <c r="B605" s="17"/>
      <c r="C605" s="43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4.25" customHeight="1" x14ac:dyDescent="0.35">
      <c r="A606" s="16"/>
      <c r="B606" s="17"/>
      <c r="C606" s="43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4.25" customHeight="1" x14ac:dyDescent="0.35">
      <c r="A607" s="16"/>
      <c r="B607" s="17"/>
      <c r="C607" s="43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4.25" customHeight="1" x14ac:dyDescent="0.35">
      <c r="A608" s="16"/>
      <c r="B608" s="17"/>
      <c r="C608" s="43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4.25" customHeight="1" x14ac:dyDescent="0.35">
      <c r="A609" s="16"/>
      <c r="B609" s="17"/>
      <c r="C609" s="43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4.25" customHeight="1" x14ac:dyDescent="0.35">
      <c r="A610" s="16"/>
      <c r="B610" s="17"/>
      <c r="C610" s="43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4.25" customHeight="1" x14ac:dyDescent="0.35">
      <c r="A611" s="16"/>
      <c r="B611" s="17"/>
      <c r="C611" s="43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4.25" customHeight="1" x14ac:dyDescent="0.35">
      <c r="A612" s="16"/>
      <c r="B612" s="17"/>
      <c r="C612" s="43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4.25" customHeight="1" x14ac:dyDescent="0.35">
      <c r="A613" s="16"/>
      <c r="B613" s="17"/>
      <c r="C613" s="43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4.25" customHeight="1" x14ac:dyDescent="0.35">
      <c r="A614" s="16"/>
      <c r="B614" s="17"/>
      <c r="C614" s="43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4.25" customHeight="1" x14ac:dyDescent="0.35">
      <c r="A615" s="16"/>
      <c r="B615" s="17"/>
      <c r="C615" s="43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4.25" customHeight="1" x14ac:dyDescent="0.35">
      <c r="A616" s="16"/>
      <c r="B616" s="17"/>
      <c r="C616" s="43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4.25" customHeight="1" x14ac:dyDescent="0.35">
      <c r="A617" s="16"/>
      <c r="B617" s="17"/>
      <c r="C617" s="43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4.25" customHeight="1" x14ac:dyDescent="0.35">
      <c r="A618" s="16"/>
      <c r="B618" s="17"/>
      <c r="C618" s="43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4.25" customHeight="1" x14ac:dyDescent="0.35">
      <c r="A619" s="16"/>
      <c r="B619" s="17"/>
      <c r="C619" s="43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4.25" customHeight="1" x14ac:dyDescent="0.35">
      <c r="A620" s="16"/>
      <c r="B620" s="17"/>
      <c r="C620" s="43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4.25" customHeight="1" x14ac:dyDescent="0.35">
      <c r="A621" s="16"/>
      <c r="B621" s="17"/>
      <c r="C621" s="43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4.25" customHeight="1" x14ac:dyDescent="0.35">
      <c r="A622" s="16"/>
      <c r="B622" s="17"/>
      <c r="C622" s="43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4.25" customHeight="1" x14ac:dyDescent="0.35">
      <c r="A623" s="16"/>
      <c r="B623" s="17"/>
      <c r="C623" s="43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4.25" customHeight="1" x14ac:dyDescent="0.35">
      <c r="A624" s="16"/>
      <c r="B624" s="17"/>
      <c r="C624" s="43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4.25" customHeight="1" x14ac:dyDescent="0.35">
      <c r="A625" s="16"/>
      <c r="B625" s="17"/>
      <c r="C625" s="43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4.25" customHeight="1" x14ac:dyDescent="0.35">
      <c r="A626" s="16"/>
      <c r="B626" s="17"/>
      <c r="C626" s="43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4.25" customHeight="1" x14ac:dyDescent="0.35">
      <c r="A627" s="16"/>
      <c r="B627" s="17"/>
      <c r="C627" s="43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4.25" customHeight="1" x14ac:dyDescent="0.35">
      <c r="A628" s="16"/>
      <c r="B628" s="17"/>
      <c r="C628" s="43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4.25" customHeight="1" x14ac:dyDescent="0.35">
      <c r="A629" s="16"/>
      <c r="B629" s="17"/>
      <c r="C629" s="43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4.25" customHeight="1" x14ac:dyDescent="0.35">
      <c r="A630" s="16"/>
      <c r="B630" s="17"/>
      <c r="C630" s="43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4.25" customHeight="1" x14ac:dyDescent="0.35">
      <c r="A631" s="16"/>
      <c r="B631" s="17"/>
      <c r="C631" s="43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4.25" customHeight="1" x14ac:dyDescent="0.35">
      <c r="A632" s="16"/>
      <c r="B632" s="17"/>
      <c r="C632" s="43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4.25" customHeight="1" x14ac:dyDescent="0.35">
      <c r="A633" s="16"/>
      <c r="B633" s="17"/>
      <c r="C633" s="43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4.25" customHeight="1" x14ac:dyDescent="0.35">
      <c r="A634" s="16"/>
      <c r="B634" s="17"/>
      <c r="C634" s="43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4.25" customHeight="1" x14ac:dyDescent="0.35">
      <c r="A635" s="16"/>
      <c r="B635" s="17"/>
      <c r="C635" s="43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4.25" customHeight="1" x14ac:dyDescent="0.35">
      <c r="A636" s="16"/>
      <c r="B636" s="17"/>
      <c r="C636" s="43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4.25" customHeight="1" x14ac:dyDescent="0.35">
      <c r="A637" s="16"/>
      <c r="B637" s="17"/>
      <c r="C637" s="43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4.25" customHeight="1" x14ac:dyDescent="0.35">
      <c r="A638" s="16"/>
      <c r="B638" s="17"/>
      <c r="C638" s="43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4.25" customHeight="1" x14ac:dyDescent="0.35">
      <c r="A639" s="16"/>
      <c r="B639" s="17"/>
      <c r="C639" s="43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4.25" customHeight="1" x14ac:dyDescent="0.35">
      <c r="A640" s="16"/>
      <c r="B640" s="17"/>
      <c r="C640" s="43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4.25" customHeight="1" x14ac:dyDescent="0.35">
      <c r="A641" s="16"/>
      <c r="B641" s="17"/>
      <c r="C641" s="43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4.25" customHeight="1" x14ac:dyDescent="0.35">
      <c r="A642" s="16"/>
      <c r="B642" s="17"/>
      <c r="C642" s="43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4.25" customHeight="1" x14ac:dyDescent="0.35">
      <c r="A643" s="16"/>
      <c r="B643" s="17"/>
      <c r="C643" s="43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4.25" customHeight="1" x14ac:dyDescent="0.35">
      <c r="A644" s="16"/>
      <c r="B644" s="17"/>
      <c r="C644" s="43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4.25" customHeight="1" x14ac:dyDescent="0.35">
      <c r="A645" s="16"/>
      <c r="B645" s="17"/>
      <c r="C645" s="43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4.25" customHeight="1" x14ac:dyDescent="0.35">
      <c r="A646" s="16"/>
      <c r="B646" s="17"/>
      <c r="C646" s="43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4.25" customHeight="1" x14ac:dyDescent="0.35">
      <c r="A647" s="16"/>
      <c r="B647" s="17"/>
      <c r="C647" s="43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4.25" customHeight="1" x14ac:dyDescent="0.35">
      <c r="A648" s="16"/>
      <c r="B648" s="17"/>
      <c r="C648" s="43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4.25" customHeight="1" x14ac:dyDescent="0.35">
      <c r="A649" s="16"/>
      <c r="B649" s="17"/>
      <c r="C649" s="43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4.25" customHeight="1" x14ac:dyDescent="0.35">
      <c r="A650" s="16"/>
      <c r="B650" s="17"/>
      <c r="C650" s="43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4.25" customHeight="1" x14ac:dyDescent="0.35">
      <c r="A651" s="16"/>
      <c r="B651" s="17"/>
      <c r="C651" s="43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4.25" customHeight="1" x14ac:dyDescent="0.35">
      <c r="A652" s="16"/>
      <c r="B652" s="17"/>
      <c r="C652" s="43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4.25" customHeight="1" x14ac:dyDescent="0.35">
      <c r="A653" s="16"/>
      <c r="B653" s="17"/>
      <c r="C653" s="43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4.25" customHeight="1" x14ac:dyDescent="0.35">
      <c r="A654" s="16"/>
      <c r="B654" s="17"/>
      <c r="C654" s="43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4.25" customHeight="1" x14ac:dyDescent="0.35">
      <c r="A655" s="16"/>
      <c r="B655" s="17"/>
      <c r="C655" s="43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4.25" customHeight="1" x14ac:dyDescent="0.35">
      <c r="A656" s="16"/>
      <c r="B656" s="17"/>
      <c r="C656" s="43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4.25" customHeight="1" x14ac:dyDescent="0.35">
      <c r="A657" s="16"/>
      <c r="B657" s="17"/>
      <c r="C657" s="43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4.25" customHeight="1" x14ac:dyDescent="0.35">
      <c r="A658" s="16"/>
      <c r="B658" s="17"/>
      <c r="C658" s="43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4.25" customHeight="1" x14ac:dyDescent="0.35">
      <c r="A659" s="16"/>
      <c r="B659" s="17"/>
      <c r="C659" s="43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4.25" customHeight="1" x14ac:dyDescent="0.35">
      <c r="A660" s="16"/>
      <c r="B660" s="17"/>
      <c r="C660" s="43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4.25" customHeight="1" x14ac:dyDescent="0.35">
      <c r="A661" s="16"/>
      <c r="B661" s="17"/>
      <c r="C661" s="43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4.25" customHeight="1" x14ac:dyDescent="0.35">
      <c r="A662" s="16"/>
      <c r="B662" s="17"/>
      <c r="C662" s="43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4.25" customHeight="1" x14ac:dyDescent="0.35">
      <c r="A663" s="16"/>
      <c r="B663" s="17"/>
      <c r="C663" s="43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4.25" customHeight="1" x14ac:dyDescent="0.35">
      <c r="A664" s="16"/>
      <c r="B664" s="17"/>
      <c r="C664" s="43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4.25" customHeight="1" x14ac:dyDescent="0.35">
      <c r="A665" s="16"/>
      <c r="B665" s="17"/>
      <c r="C665" s="43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4.25" customHeight="1" x14ac:dyDescent="0.35">
      <c r="A666" s="16"/>
      <c r="B666" s="17"/>
      <c r="C666" s="43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4.25" customHeight="1" x14ac:dyDescent="0.35">
      <c r="A667" s="16"/>
      <c r="B667" s="17"/>
      <c r="C667" s="43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4.25" customHeight="1" x14ac:dyDescent="0.35">
      <c r="A668" s="16"/>
      <c r="B668" s="17"/>
      <c r="C668" s="43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4.25" customHeight="1" x14ac:dyDescent="0.35">
      <c r="A669" s="16"/>
      <c r="B669" s="17"/>
      <c r="C669" s="43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4.25" customHeight="1" x14ac:dyDescent="0.35">
      <c r="A670" s="16"/>
      <c r="B670" s="17"/>
      <c r="C670" s="43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4.25" customHeight="1" x14ac:dyDescent="0.35">
      <c r="A671" s="16"/>
      <c r="B671" s="17"/>
      <c r="C671" s="43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4.25" customHeight="1" x14ac:dyDescent="0.35">
      <c r="A672" s="16"/>
      <c r="B672" s="17"/>
      <c r="C672" s="43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4.25" customHeight="1" x14ac:dyDescent="0.35">
      <c r="A673" s="16"/>
      <c r="B673" s="17"/>
      <c r="C673" s="43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4.25" customHeight="1" x14ac:dyDescent="0.35">
      <c r="A674" s="16"/>
      <c r="B674" s="17"/>
      <c r="C674" s="43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4.25" customHeight="1" x14ac:dyDescent="0.35">
      <c r="A675" s="16"/>
      <c r="B675" s="17"/>
      <c r="C675" s="43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4.25" customHeight="1" x14ac:dyDescent="0.35">
      <c r="A676" s="16"/>
      <c r="B676" s="17"/>
      <c r="C676" s="43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4.25" customHeight="1" x14ac:dyDescent="0.35">
      <c r="A677" s="16"/>
      <c r="B677" s="17"/>
      <c r="C677" s="43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4.25" customHeight="1" x14ac:dyDescent="0.35">
      <c r="A678" s="16"/>
      <c r="B678" s="17"/>
      <c r="C678" s="43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4.25" customHeight="1" x14ac:dyDescent="0.35">
      <c r="A679" s="16"/>
      <c r="B679" s="17"/>
      <c r="C679" s="43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4.25" customHeight="1" x14ac:dyDescent="0.35">
      <c r="A680" s="16"/>
      <c r="B680" s="17"/>
      <c r="C680" s="43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4.25" customHeight="1" x14ac:dyDescent="0.35">
      <c r="A681" s="16"/>
      <c r="B681" s="17"/>
      <c r="C681" s="43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4.25" customHeight="1" x14ac:dyDescent="0.35">
      <c r="A682" s="16"/>
      <c r="B682" s="17"/>
      <c r="C682" s="43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4.25" customHeight="1" x14ac:dyDescent="0.35">
      <c r="A683" s="16"/>
      <c r="B683" s="17"/>
      <c r="C683" s="43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4.25" customHeight="1" x14ac:dyDescent="0.35">
      <c r="A684" s="16"/>
      <c r="B684" s="17"/>
      <c r="C684" s="43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4.25" customHeight="1" x14ac:dyDescent="0.35">
      <c r="A685" s="16"/>
      <c r="B685" s="17"/>
      <c r="C685" s="43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4.25" customHeight="1" x14ac:dyDescent="0.35">
      <c r="A686" s="16"/>
      <c r="B686" s="17"/>
      <c r="C686" s="43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4.25" customHeight="1" x14ac:dyDescent="0.35">
      <c r="A687" s="16"/>
      <c r="B687" s="17"/>
      <c r="C687" s="43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4.25" customHeight="1" x14ac:dyDescent="0.35">
      <c r="A688" s="16"/>
      <c r="B688" s="17"/>
      <c r="C688" s="43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4.25" customHeight="1" x14ac:dyDescent="0.35">
      <c r="A689" s="16"/>
      <c r="B689" s="17"/>
      <c r="C689" s="43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4.25" customHeight="1" x14ac:dyDescent="0.35">
      <c r="A690" s="16"/>
      <c r="B690" s="17"/>
      <c r="C690" s="43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4.25" customHeight="1" x14ac:dyDescent="0.35">
      <c r="A691" s="16"/>
      <c r="B691" s="17"/>
      <c r="C691" s="43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4.25" customHeight="1" x14ac:dyDescent="0.35">
      <c r="A692" s="16"/>
      <c r="B692" s="17"/>
      <c r="C692" s="43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4.25" customHeight="1" x14ac:dyDescent="0.35">
      <c r="A693" s="16"/>
      <c r="B693" s="17"/>
      <c r="C693" s="43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4.25" customHeight="1" x14ac:dyDescent="0.35">
      <c r="A694" s="16"/>
      <c r="B694" s="17"/>
      <c r="C694" s="43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4.25" customHeight="1" x14ac:dyDescent="0.35">
      <c r="A695" s="16"/>
      <c r="B695" s="17"/>
      <c r="C695" s="43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4.25" customHeight="1" x14ac:dyDescent="0.35">
      <c r="A696" s="16"/>
      <c r="B696" s="17"/>
      <c r="C696" s="43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4.25" customHeight="1" x14ac:dyDescent="0.35">
      <c r="A697" s="16"/>
      <c r="B697" s="17"/>
      <c r="C697" s="43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4.25" customHeight="1" x14ac:dyDescent="0.35">
      <c r="A698" s="16"/>
      <c r="B698" s="17"/>
      <c r="C698" s="43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4.25" customHeight="1" x14ac:dyDescent="0.35">
      <c r="A699" s="16"/>
      <c r="B699" s="17"/>
      <c r="C699" s="43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4.25" customHeight="1" x14ac:dyDescent="0.35">
      <c r="A700" s="16"/>
      <c r="B700" s="17"/>
      <c r="C700" s="43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4.25" customHeight="1" x14ac:dyDescent="0.35">
      <c r="A701" s="16"/>
      <c r="B701" s="17"/>
      <c r="C701" s="43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4.25" customHeight="1" x14ac:dyDescent="0.35">
      <c r="A702" s="16"/>
      <c r="B702" s="17"/>
      <c r="C702" s="43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4.25" customHeight="1" x14ac:dyDescent="0.35">
      <c r="A703" s="16"/>
      <c r="B703" s="17"/>
      <c r="C703" s="43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4.25" customHeight="1" x14ac:dyDescent="0.35">
      <c r="A704" s="16"/>
      <c r="B704" s="17"/>
      <c r="C704" s="43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4.25" customHeight="1" x14ac:dyDescent="0.35">
      <c r="A705" s="16"/>
      <c r="B705" s="17"/>
      <c r="C705" s="43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4.25" customHeight="1" x14ac:dyDescent="0.35">
      <c r="A706" s="16"/>
      <c r="B706" s="17"/>
      <c r="C706" s="43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4.25" customHeight="1" x14ac:dyDescent="0.35">
      <c r="A707" s="16"/>
      <c r="B707" s="17"/>
      <c r="C707" s="43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4.25" customHeight="1" x14ac:dyDescent="0.35">
      <c r="A708" s="16"/>
      <c r="B708" s="17"/>
      <c r="C708" s="43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4.25" customHeight="1" x14ac:dyDescent="0.35">
      <c r="A709" s="16"/>
      <c r="B709" s="17"/>
      <c r="C709" s="43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4.25" customHeight="1" x14ac:dyDescent="0.35">
      <c r="A710" s="16"/>
      <c r="B710" s="17"/>
      <c r="C710" s="43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4.25" customHeight="1" x14ac:dyDescent="0.35">
      <c r="A711" s="16"/>
      <c r="B711" s="17"/>
      <c r="C711" s="43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4.25" customHeight="1" x14ac:dyDescent="0.35">
      <c r="A712" s="16"/>
      <c r="B712" s="17"/>
      <c r="C712" s="43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4.25" customHeight="1" x14ac:dyDescent="0.35">
      <c r="A713" s="16"/>
      <c r="B713" s="17"/>
      <c r="C713" s="43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4.25" customHeight="1" x14ac:dyDescent="0.35">
      <c r="A714" s="16"/>
      <c r="B714" s="17"/>
      <c r="C714" s="43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4.25" customHeight="1" x14ac:dyDescent="0.35">
      <c r="A715" s="16"/>
      <c r="B715" s="17"/>
      <c r="C715" s="43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4.25" customHeight="1" x14ac:dyDescent="0.35">
      <c r="A716" s="16"/>
      <c r="B716" s="17"/>
      <c r="C716" s="43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4.25" customHeight="1" x14ac:dyDescent="0.35">
      <c r="A717" s="16"/>
      <c r="B717" s="17"/>
      <c r="C717" s="43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4.25" customHeight="1" x14ac:dyDescent="0.35">
      <c r="A718" s="16"/>
      <c r="B718" s="17"/>
      <c r="C718" s="43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4.25" customHeight="1" x14ac:dyDescent="0.35">
      <c r="A719" s="16"/>
      <c r="B719" s="17"/>
      <c r="C719" s="43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4.25" customHeight="1" x14ac:dyDescent="0.35">
      <c r="A720" s="16"/>
      <c r="B720" s="17"/>
      <c r="C720" s="43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4.25" customHeight="1" x14ac:dyDescent="0.35">
      <c r="A721" s="16"/>
      <c r="B721" s="17"/>
      <c r="C721" s="43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4.25" customHeight="1" x14ac:dyDescent="0.35">
      <c r="A722" s="16"/>
      <c r="B722" s="17"/>
      <c r="C722" s="43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4.25" customHeight="1" x14ac:dyDescent="0.35">
      <c r="A723" s="16"/>
      <c r="B723" s="17"/>
      <c r="C723" s="43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4.25" customHeight="1" x14ac:dyDescent="0.35">
      <c r="A724" s="16"/>
      <c r="B724" s="17"/>
      <c r="C724" s="43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4.25" customHeight="1" x14ac:dyDescent="0.35">
      <c r="A725" s="16"/>
      <c r="B725" s="17"/>
      <c r="C725" s="43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4.25" customHeight="1" x14ac:dyDescent="0.35">
      <c r="A726" s="16"/>
      <c r="B726" s="17"/>
      <c r="C726" s="43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4.25" customHeight="1" x14ac:dyDescent="0.35">
      <c r="A727" s="16"/>
      <c r="B727" s="17"/>
      <c r="C727" s="43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4.25" customHeight="1" x14ac:dyDescent="0.35">
      <c r="A728" s="16"/>
      <c r="B728" s="17"/>
      <c r="C728" s="43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4.25" customHeight="1" x14ac:dyDescent="0.35">
      <c r="A729" s="16"/>
      <c r="B729" s="17"/>
      <c r="C729" s="43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4.25" customHeight="1" x14ac:dyDescent="0.35">
      <c r="A730" s="16"/>
      <c r="B730" s="17"/>
      <c r="C730" s="43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4.25" customHeight="1" x14ac:dyDescent="0.35">
      <c r="A731" s="16"/>
      <c r="B731" s="17"/>
      <c r="C731" s="43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4.25" customHeight="1" x14ac:dyDescent="0.35">
      <c r="A732" s="16"/>
      <c r="B732" s="17"/>
      <c r="C732" s="43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4.25" customHeight="1" x14ac:dyDescent="0.35">
      <c r="A733" s="16"/>
      <c r="B733" s="17"/>
      <c r="C733" s="43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4.25" customHeight="1" x14ac:dyDescent="0.35">
      <c r="A734" s="16"/>
      <c r="B734" s="17"/>
      <c r="C734" s="43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4.25" customHeight="1" x14ac:dyDescent="0.35">
      <c r="A735" s="16"/>
      <c r="B735" s="17"/>
      <c r="C735" s="43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4.25" customHeight="1" x14ac:dyDescent="0.35">
      <c r="A736" s="16"/>
      <c r="B736" s="17"/>
      <c r="C736" s="43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4.25" customHeight="1" x14ac:dyDescent="0.35">
      <c r="A737" s="16"/>
      <c r="B737" s="17"/>
      <c r="C737" s="43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4.25" customHeight="1" x14ac:dyDescent="0.35">
      <c r="A738" s="16"/>
      <c r="B738" s="17"/>
      <c r="C738" s="43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4.25" customHeight="1" x14ac:dyDescent="0.35">
      <c r="A739" s="16"/>
      <c r="B739" s="17"/>
      <c r="C739" s="43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4.25" customHeight="1" x14ac:dyDescent="0.35">
      <c r="A740" s="16"/>
      <c r="B740" s="17"/>
      <c r="C740" s="43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4.25" customHeight="1" x14ac:dyDescent="0.35">
      <c r="A741" s="16"/>
      <c r="B741" s="17"/>
      <c r="C741" s="43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4.25" customHeight="1" x14ac:dyDescent="0.35">
      <c r="A742" s="16"/>
      <c r="B742" s="17"/>
      <c r="C742" s="43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4.25" customHeight="1" x14ac:dyDescent="0.35">
      <c r="A743" s="16"/>
      <c r="B743" s="17"/>
      <c r="C743" s="43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4.25" customHeight="1" x14ac:dyDescent="0.35">
      <c r="A744" s="16"/>
      <c r="B744" s="17"/>
      <c r="C744" s="43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4.25" customHeight="1" x14ac:dyDescent="0.35">
      <c r="A745" s="16"/>
      <c r="B745" s="17"/>
      <c r="C745" s="43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4.25" customHeight="1" x14ac:dyDescent="0.35">
      <c r="A746" s="16"/>
      <c r="B746" s="17"/>
      <c r="C746" s="43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4.25" customHeight="1" x14ac:dyDescent="0.35">
      <c r="A747" s="16"/>
      <c r="B747" s="17"/>
      <c r="C747" s="43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4.25" customHeight="1" x14ac:dyDescent="0.35">
      <c r="A748" s="16"/>
      <c r="B748" s="17"/>
      <c r="C748" s="43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4.25" customHeight="1" x14ac:dyDescent="0.35">
      <c r="A749" s="16"/>
      <c r="B749" s="17"/>
      <c r="C749" s="43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4.25" customHeight="1" x14ac:dyDescent="0.35">
      <c r="A750" s="16"/>
      <c r="B750" s="17"/>
      <c r="C750" s="43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4.25" customHeight="1" x14ac:dyDescent="0.35">
      <c r="A751" s="16"/>
      <c r="B751" s="17"/>
      <c r="C751" s="43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4.25" customHeight="1" x14ac:dyDescent="0.35">
      <c r="A752" s="16"/>
      <c r="B752" s="17"/>
      <c r="C752" s="43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4.25" customHeight="1" x14ac:dyDescent="0.35">
      <c r="A753" s="16"/>
      <c r="B753" s="17"/>
      <c r="C753" s="43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4.25" customHeight="1" x14ac:dyDescent="0.35">
      <c r="A754" s="16"/>
      <c r="B754" s="17"/>
      <c r="C754" s="43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4.25" customHeight="1" x14ac:dyDescent="0.35">
      <c r="A755" s="16"/>
      <c r="B755" s="17"/>
      <c r="C755" s="43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4.25" customHeight="1" x14ac:dyDescent="0.35">
      <c r="A756" s="16"/>
      <c r="B756" s="17"/>
      <c r="C756" s="43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4.25" customHeight="1" x14ac:dyDescent="0.35">
      <c r="A757" s="16"/>
      <c r="B757" s="17"/>
      <c r="C757" s="43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4.25" customHeight="1" x14ac:dyDescent="0.35">
      <c r="A758" s="16"/>
      <c r="B758" s="17"/>
      <c r="C758" s="43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4.25" customHeight="1" x14ac:dyDescent="0.35">
      <c r="A759" s="16"/>
      <c r="B759" s="17"/>
      <c r="C759" s="43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4.25" customHeight="1" x14ac:dyDescent="0.35">
      <c r="A760" s="16"/>
      <c r="B760" s="17"/>
      <c r="C760" s="43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4.25" customHeight="1" x14ac:dyDescent="0.35">
      <c r="A761" s="16"/>
      <c r="B761" s="17"/>
      <c r="C761" s="43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4.25" customHeight="1" x14ac:dyDescent="0.35">
      <c r="A762" s="16"/>
      <c r="B762" s="17"/>
      <c r="C762" s="43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4.25" customHeight="1" x14ac:dyDescent="0.35">
      <c r="A763" s="16"/>
      <c r="B763" s="17"/>
      <c r="C763" s="43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4.25" customHeight="1" x14ac:dyDescent="0.35">
      <c r="A764" s="16"/>
      <c r="B764" s="17"/>
      <c r="C764" s="43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4.25" customHeight="1" x14ac:dyDescent="0.35">
      <c r="A765" s="16"/>
      <c r="B765" s="17"/>
      <c r="C765" s="43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4.25" customHeight="1" x14ac:dyDescent="0.35">
      <c r="A766" s="16"/>
      <c r="B766" s="17"/>
      <c r="C766" s="43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4.25" customHeight="1" x14ac:dyDescent="0.35">
      <c r="A767" s="16"/>
      <c r="B767" s="17"/>
      <c r="C767" s="43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4.25" customHeight="1" x14ac:dyDescent="0.35">
      <c r="A768" s="16"/>
      <c r="B768" s="17"/>
      <c r="C768" s="43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4.25" customHeight="1" x14ac:dyDescent="0.35">
      <c r="A769" s="16"/>
      <c r="B769" s="17"/>
      <c r="C769" s="43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4.25" customHeight="1" x14ac:dyDescent="0.35">
      <c r="A770" s="16"/>
      <c r="B770" s="17"/>
      <c r="C770" s="43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4.25" customHeight="1" x14ac:dyDescent="0.35">
      <c r="A771" s="16"/>
      <c r="B771" s="17"/>
      <c r="C771" s="43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4.25" customHeight="1" x14ac:dyDescent="0.35">
      <c r="A772" s="16"/>
      <c r="B772" s="17"/>
      <c r="C772" s="43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4.25" customHeight="1" x14ac:dyDescent="0.35">
      <c r="A773" s="16"/>
      <c r="B773" s="17"/>
      <c r="C773" s="43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4.25" customHeight="1" x14ac:dyDescent="0.35">
      <c r="A774" s="16"/>
      <c r="B774" s="17"/>
      <c r="C774" s="43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4.25" customHeight="1" x14ac:dyDescent="0.35">
      <c r="A775" s="16"/>
      <c r="B775" s="17"/>
      <c r="C775" s="43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4.25" customHeight="1" x14ac:dyDescent="0.35">
      <c r="A776" s="16"/>
      <c r="B776" s="17"/>
      <c r="C776" s="43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4.25" customHeight="1" x14ac:dyDescent="0.35">
      <c r="A777" s="16"/>
      <c r="B777" s="17"/>
      <c r="C777" s="43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4.25" customHeight="1" x14ac:dyDescent="0.35">
      <c r="A778" s="16"/>
      <c r="B778" s="17"/>
      <c r="C778" s="43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4.25" customHeight="1" x14ac:dyDescent="0.35">
      <c r="A779" s="16"/>
      <c r="B779" s="17"/>
      <c r="C779" s="43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4.25" customHeight="1" x14ac:dyDescent="0.35">
      <c r="A780" s="16"/>
      <c r="B780" s="17"/>
      <c r="C780" s="43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4.25" customHeight="1" x14ac:dyDescent="0.35">
      <c r="A781" s="16"/>
      <c r="B781" s="17"/>
      <c r="C781" s="43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4.25" customHeight="1" x14ac:dyDescent="0.35">
      <c r="A782" s="16"/>
      <c r="B782" s="17"/>
      <c r="C782" s="43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4.25" customHeight="1" x14ac:dyDescent="0.35">
      <c r="A783" s="16"/>
      <c r="B783" s="17"/>
      <c r="C783" s="43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4.25" customHeight="1" x14ac:dyDescent="0.35">
      <c r="A784" s="16"/>
      <c r="B784" s="17"/>
      <c r="C784" s="43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4.25" customHeight="1" x14ac:dyDescent="0.35">
      <c r="A785" s="16"/>
      <c r="B785" s="17"/>
      <c r="C785" s="43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4.25" customHeight="1" x14ac:dyDescent="0.35">
      <c r="A786" s="16"/>
      <c r="B786" s="17"/>
      <c r="C786" s="43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4.25" customHeight="1" x14ac:dyDescent="0.35">
      <c r="A787" s="16"/>
      <c r="B787" s="17"/>
      <c r="C787" s="43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4.25" customHeight="1" x14ac:dyDescent="0.35">
      <c r="A788" s="16"/>
      <c r="B788" s="17"/>
      <c r="C788" s="43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4.25" customHeight="1" x14ac:dyDescent="0.35">
      <c r="A789" s="16"/>
      <c r="B789" s="17"/>
      <c r="C789" s="43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4.25" customHeight="1" x14ac:dyDescent="0.35">
      <c r="A790" s="16"/>
      <c r="B790" s="17"/>
      <c r="C790" s="43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4.25" customHeight="1" x14ac:dyDescent="0.35">
      <c r="A791" s="16"/>
      <c r="B791" s="17"/>
      <c r="C791" s="43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4.25" customHeight="1" x14ac:dyDescent="0.35">
      <c r="A792" s="16"/>
      <c r="B792" s="17"/>
      <c r="C792" s="43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4.25" customHeight="1" x14ac:dyDescent="0.35">
      <c r="A793" s="16"/>
      <c r="B793" s="17"/>
      <c r="C793" s="43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4.25" customHeight="1" x14ac:dyDescent="0.35">
      <c r="A794" s="16"/>
      <c r="B794" s="17"/>
      <c r="C794" s="43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4.25" customHeight="1" x14ac:dyDescent="0.35">
      <c r="A795" s="16"/>
      <c r="B795" s="17"/>
      <c r="C795" s="43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4.25" customHeight="1" x14ac:dyDescent="0.35">
      <c r="A796" s="16"/>
      <c r="B796" s="17"/>
      <c r="C796" s="43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4.25" customHeight="1" x14ac:dyDescent="0.35">
      <c r="A797" s="16"/>
      <c r="B797" s="17"/>
      <c r="C797" s="43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4.25" customHeight="1" x14ac:dyDescent="0.35">
      <c r="A798" s="16"/>
      <c r="B798" s="17"/>
      <c r="C798" s="43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4.25" customHeight="1" x14ac:dyDescent="0.35">
      <c r="A799" s="16"/>
      <c r="B799" s="17"/>
      <c r="C799" s="43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4.25" customHeight="1" x14ac:dyDescent="0.35">
      <c r="A800" s="16"/>
      <c r="B800" s="17"/>
      <c r="C800" s="43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4.25" customHeight="1" x14ac:dyDescent="0.35">
      <c r="A801" s="16"/>
      <c r="B801" s="17"/>
      <c r="C801" s="43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4.25" customHeight="1" x14ac:dyDescent="0.35">
      <c r="A802" s="16"/>
      <c r="B802" s="17"/>
      <c r="C802" s="43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4.25" customHeight="1" x14ac:dyDescent="0.35">
      <c r="A803" s="16"/>
      <c r="B803" s="17"/>
      <c r="C803" s="43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4.25" customHeight="1" x14ac:dyDescent="0.35">
      <c r="A804" s="16"/>
      <c r="B804" s="17"/>
      <c r="C804" s="43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4.25" customHeight="1" x14ac:dyDescent="0.35">
      <c r="A805" s="16"/>
      <c r="B805" s="17"/>
      <c r="C805" s="43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4.25" customHeight="1" x14ac:dyDescent="0.35">
      <c r="A806" s="16"/>
      <c r="B806" s="17"/>
      <c r="C806" s="43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4.25" customHeight="1" x14ac:dyDescent="0.35">
      <c r="A807" s="16"/>
      <c r="B807" s="17"/>
      <c r="C807" s="43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4.25" customHeight="1" x14ac:dyDescent="0.35">
      <c r="A808" s="16"/>
      <c r="B808" s="17"/>
      <c r="C808" s="43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4.25" customHeight="1" x14ac:dyDescent="0.35">
      <c r="A809" s="16"/>
      <c r="B809" s="17"/>
      <c r="C809" s="43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4.25" customHeight="1" x14ac:dyDescent="0.35">
      <c r="A810" s="16"/>
      <c r="B810" s="17"/>
      <c r="C810" s="43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4.25" customHeight="1" x14ac:dyDescent="0.35">
      <c r="A811" s="16"/>
      <c r="B811" s="17"/>
      <c r="C811" s="43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4.25" customHeight="1" x14ac:dyDescent="0.35">
      <c r="A812" s="16"/>
      <c r="B812" s="17"/>
      <c r="C812" s="43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4.25" customHeight="1" x14ac:dyDescent="0.35">
      <c r="A813" s="16"/>
      <c r="B813" s="17"/>
      <c r="C813" s="43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4.25" customHeight="1" x14ac:dyDescent="0.35">
      <c r="A814" s="16"/>
      <c r="B814" s="17"/>
      <c r="C814" s="43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4.25" customHeight="1" x14ac:dyDescent="0.35">
      <c r="A815" s="16"/>
      <c r="B815" s="17"/>
      <c r="C815" s="43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4.25" customHeight="1" x14ac:dyDescent="0.35">
      <c r="A816" s="16"/>
      <c r="B816" s="17"/>
      <c r="C816" s="43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4.25" customHeight="1" x14ac:dyDescent="0.35">
      <c r="A817" s="16"/>
      <c r="B817" s="17"/>
      <c r="C817" s="43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4.25" customHeight="1" x14ac:dyDescent="0.35">
      <c r="A818" s="16"/>
      <c r="B818" s="17"/>
      <c r="C818" s="43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4.25" customHeight="1" x14ac:dyDescent="0.35">
      <c r="A819" s="16"/>
      <c r="B819" s="17"/>
      <c r="C819" s="43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4.25" customHeight="1" x14ac:dyDescent="0.35">
      <c r="A820" s="16"/>
      <c r="B820" s="17"/>
      <c r="C820" s="43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4.25" customHeight="1" x14ac:dyDescent="0.35">
      <c r="A821" s="16"/>
      <c r="B821" s="17"/>
      <c r="C821" s="43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4.25" customHeight="1" x14ac:dyDescent="0.35">
      <c r="A822" s="16"/>
      <c r="B822" s="17"/>
      <c r="C822" s="43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4.25" customHeight="1" x14ac:dyDescent="0.35">
      <c r="A823" s="16"/>
      <c r="B823" s="17"/>
      <c r="C823" s="43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4.25" customHeight="1" x14ac:dyDescent="0.35">
      <c r="A824" s="16"/>
      <c r="B824" s="17"/>
      <c r="C824" s="43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4.25" customHeight="1" x14ac:dyDescent="0.35">
      <c r="A825" s="16"/>
      <c r="B825" s="17"/>
      <c r="C825" s="43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4.25" customHeight="1" x14ac:dyDescent="0.35">
      <c r="A826" s="16"/>
      <c r="B826" s="17"/>
      <c r="C826" s="43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4.25" customHeight="1" x14ac:dyDescent="0.35">
      <c r="A827" s="16"/>
      <c r="B827" s="17"/>
      <c r="C827" s="43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4.25" customHeight="1" x14ac:dyDescent="0.35">
      <c r="A828" s="16"/>
      <c r="B828" s="17"/>
      <c r="C828" s="43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4.25" customHeight="1" x14ac:dyDescent="0.35">
      <c r="A829" s="16"/>
      <c r="B829" s="17"/>
      <c r="C829" s="43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4.25" customHeight="1" x14ac:dyDescent="0.35">
      <c r="A830" s="16"/>
      <c r="B830" s="17"/>
      <c r="C830" s="43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4.25" customHeight="1" x14ac:dyDescent="0.35">
      <c r="A831" s="16"/>
      <c r="B831" s="17"/>
      <c r="C831" s="43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4.25" customHeight="1" x14ac:dyDescent="0.35">
      <c r="A832" s="16"/>
      <c r="B832" s="17"/>
      <c r="C832" s="43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4.25" customHeight="1" x14ac:dyDescent="0.35">
      <c r="A833" s="16"/>
      <c r="B833" s="17"/>
      <c r="C833" s="43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4.25" customHeight="1" x14ac:dyDescent="0.35">
      <c r="A834" s="16"/>
      <c r="B834" s="17"/>
      <c r="C834" s="43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4.25" customHeight="1" x14ac:dyDescent="0.35">
      <c r="A835" s="16"/>
      <c r="B835" s="17"/>
      <c r="C835" s="43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4.25" customHeight="1" x14ac:dyDescent="0.35">
      <c r="A836" s="16"/>
      <c r="B836" s="17"/>
      <c r="C836" s="43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4.25" customHeight="1" x14ac:dyDescent="0.35">
      <c r="A837" s="16"/>
      <c r="B837" s="17"/>
      <c r="C837" s="43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4.25" customHeight="1" x14ac:dyDescent="0.35">
      <c r="A838" s="16"/>
      <c r="B838" s="17"/>
      <c r="C838" s="43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4.25" customHeight="1" x14ac:dyDescent="0.35">
      <c r="A839" s="16"/>
      <c r="B839" s="17"/>
      <c r="C839" s="43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4.25" customHeight="1" x14ac:dyDescent="0.35">
      <c r="A840" s="16"/>
      <c r="B840" s="17"/>
      <c r="C840" s="43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4.25" customHeight="1" x14ac:dyDescent="0.35">
      <c r="A841" s="16"/>
      <c r="B841" s="17"/>
      <c r="C841" s="43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4.25" customHeight="1" x14ac:dyDescent="0.35">
      <c r="A842" s="16"/>
      <c r="B842" s="17"/>
      <c r="C842" s="43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4.25" customHeight="1" x14ac:dyDescent="0.35">
      <c r="A843" s="16"/>
      <c r="B843" s="17"/>
      <c r="C843" s="43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4.25" customHeight="1" x14ac:dyDescent="0.35">
      <c r="A844" s="16"/>
      <c r="B844" s="17"/>
      <c r="C844" s="43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4.25" customHeight="1" x14ac:dyDescent="0.35">
      <c r="A845" s="16"/>
      <c r="B845" s="17"/>
      <c r="C845" s="43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4.25" customHeight="1" x14ac:dyDescent="0.35">
      <c r="A846" s="16"/>
      <c r="B846" s="17"/>
      <c r="C846" s="43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4.25" customHeight="1" x14ac:dyDescent="0.35">
      <c r="A847" s="16"/>
      <c r="B847" s="17"/>
      <c r="C847" s="43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4.25" customHeight="1" x14ac:dyDescent="0.35">
      <c r="A848" s="16"/>
      <c r="B848" s="17"/>
      <c r="C848" s="43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4.25" customHeight="1" x14ac:dyDescent="0.35">
      <c r="A849" s="16"/>
      <c r="B849" s="17"/>
      <c r="C849" s="43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4.25" customHeight="1" x14ac:dyDescent="0.35">
      <c r="A850" s="16"/>
      <c r="B850" s="17"/>
      <c r="C850" s="43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4.25" customHeight="1" x14ac:dyDescent="0.35">
      <c r="A851" s="16"/>
      <c r="B851" s="17"/>
      <c r="C851" s="43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4.25" customHeight="1" x14ac:dyDescent="0.35">
      <c r="A852" s="16"/>
      <c r="B852" s="17"/>
      <c r="C852" s="43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4.25" customHeight="1" x14ac:dyDescent="0.35">
      <c r="A853" s="16"/>
      <c r="B853" s="17"/>
      <c r="C853" s="43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4.25" customHeight="1" x14ac:dyDescent="0.35">
      <c r="A854" s="16"/>
      <c r="B854" s="17"/>
      <c r="C854" s="43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4.25" customHeight="1" x14ac:dyDescent="0.35">
      <c r="A855" s="16"/>
      <c r="B855" s="17"/>
      <c r="C855" s="43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4.25" customHeight="1" x14ac:dyDescent="0.35">
      <c r="A856" s="16"/>
      <c r="B856" s="17"/>
      <c r="C856" s="43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4.25" customHeight="1" x14ac:dyDescent="0.35">
      <c r="A857" s="16"/>
      <c r="B857" s="17"/>
      <c r="C857" s="43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4.25" customHeight="1" x14ac:dyDescent="0.35">
      <c r="A858" s="16"/>
      <c r="B858" s="17"/>
      <c r="C858" s="43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4.25" customHeight="1" x14ac:dyDescent="0.35">
      <c r="A859" s="16"/>
      <c r="B859" s="17"/>
      <c r="C859" s="43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4.25" customHeight="1" x14ac:dyDescent="0.35">
      <c r="A860" s="16"/>
      <c r="B860" s="17"/>
      <c r="C860" s="43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4.25" customHeight="1" x14ac:dyDescent="0.35">
      <c r="A861" s="16"/>
      <c r="B861" s="17"/>
      <c r="C861" s="43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4.25" customHeight="1" x14ac:dyDescent="0.35">
      <c r="A862" s="16"/>
      <c r="B862" s="17"/>
      <c r="C862" s="43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4.25" customHeight="1" x14ac:dyDescent="0.35">
      <c r="A863" s="16"/>
      <c r="B863" s="17"/>
      <c r="C863" s="43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4.25" customHeight="1" x14ac:dyDescent="0.35">
      <c r="A864" s="16"/>
      <c r="B864" s="17"/>
      <c r="C864" s="43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4.25" customHeight="1" x14ac:dyDescent="0.35">
      <c r="A865" s="16"/>
      <c r="B865" s="17"/>
      <c r="C865" s="43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4.25" customHeight="1" x14ac:dyDescent="0.35">
      <c r="A866" s="16"/>
      <c r="B866" s="17"/>
      <c r="C866" s="43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4.25" customHeight="1" x14ac:dyDescent="0.35">
      <c r="A867" s="16"/>
      <c r="B867" s="17"/>
      <c r="C867" s="43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4.25" customHeight="1" x14ac:dyDescent="0.35">
      <c r="A868" s="16"/>
      <c r="B868" s="17"/>
      <c r="C868" s="43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4.25" customHeight="1" x14ac:dyDescent="0.35">
      <c r="A869" s="16"/>
      <c r="B869" s="17"/>
      <c r="C869" s="43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4.25" customHeight="1" x14ac:dyDescent="0.35">
      <c r="A870" s="16"/>
      <c r="B870" s="17"/>
      <c r="C870" s="43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4.25" customHeight="1" x14ac:dyDescent="0.35">
      <c r="A871" s="16"/>
      <c r="B871" s="17"/>
      <c r="C871" s="43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4.25" customHeight="1" x14ac:dyDescent="0.35">
      <c r="A872" s="16"/>
      <c r="B872" s="17"/>
      <c r="C872" s="43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4.25" customHeight="1" x14ac:dyDescent="0.35">
      <c r="A873" s="16"/>
      <c r="B873" s="17"/>
      <c r="C873" s="43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4.25" customHeight="1" x14ac:dyDescent="0.35">
      <c r="A874" s="16"/>
      <c r="B874" s="17"/>
      <c r="C874" s="43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4.25" customHeight="1" x14ac:dyDescent="0.35">
      <c r="A875" s="16"/>
      <c r="B875" s="17"/>
      <c r="C875" s="43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4.25" customHeight="1" x14ac:dyDescent="0.35">
      <c r="A876" s="16"/>
      <c r="B876" s="17"/>
      <c r="C876" s="43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4.25" customHeight="1" x14ac:dyDescent="0.35">
      <c r="A877" s="16"/>
      <c r="B877" s="17"/>
      <c r="C877" s="43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4.25" customHeight="1" x14ac:dyDescent="0.35">
      <c r="A878" s="16"/>
      <c r="B878" s="17"/>
      <c r="C878" s="43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4.25" customHeight="1" x14ac:dyDescent="0.35">
      <c r="A879" s="16"/>
      <c r="B879" s="17"/>
      <c r="C879" s="43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4.25" customHeight="1" x14ac:dyDescent="0.35">
      <c r="A880" s="16"/>
      <c r="B880" s="17"/>
      <c r="C880" s="43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4.25" customHeight="1" x14ac:dyDescent="0.35">
      <c r="A881" s="16"/>
      <c r="B881" s="17"/>
      <c r="C881" s="43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4.25" customHeight="1" x14ac:dyDescent="0.35">
      <c r="A882" s="16"/>
      <c r="B882" s="17"/>
      <c r="C882" s="43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4.25" customHeight="1" x14ac:dyDescent="0.35">
      <c r="A883" s="16"/>
      <c r="B883" s="17"/>
      <c r="C883" s="43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4.25" customHeight="1" x14ac:dyDescent="0.35">
      <c r="A884" s="16"/>
      <c r="B884" s="17"/>
      <c r="C884" s="43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4.25" customHeight="1" x14ac:dyDescent="0.35">
      <c r="A885" s="16"/>
      <c r="B885" s="17"/>
      <c r="C885" s="43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4.25" customHeight="1" x14ac:dyDescent="0.35">
      <c r="A886" s="16"/>
      <c r="B886" s="17"/>
      <c r="C886" s="43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4.25" customHeight="1" x14ac:dyDescent="0.35">
      <c r="A887" s="16"/>
      <c r="B887" s="17"/>
      <c r="C887" s="43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4.25" customHeight="1" x14ac:dyDescent="0.35">
      <c r="A888" s="16"/>
      <c r="B888" s="17"/>
      <c r="C888" s="43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4.25" customHeight="1" x14ac:dyDescent="0.35">
      <c r="A889" s="16"/>
      <c r="B889" s="17"/>
      <c r="C889" s="43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4.25" customHeight="1" x14ac:dyDescent="0.35">
      <c r="A890" s="16"/>
      <c r="B890" s="17"/>
      <c r="C890" s="43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4.25" customHeight="1" x14ac:dyDescent="0.35">
      <c r="A891" s="16"/>
      <c r="B891" s="17"/>
      <c r="C891" s="43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4.25" customHeight="1" x14ac:dyDescent="0.35">
      <c r="A892" s="16"/>
      <c r="B892" s="17"/>
      <c r="C892" s="43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4.25" customHeight="1" x14ac:dyDescent="0.35">
      <c r="A893" s="16"/>
      <c r="B893" s="17"/>
      <c r="C893" s="43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4.25" customHeight="1" x14ac:dyDescent="0.35">
      <c r="A894" s="16"/>
      <c r="B894" s="17"/>
      <c r="C894" s="43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4.25" customHeight="1" x14ac:dyDescent="0.35">
      <c r="A895" s="16"/>
      <c r="B895" s="17"/>
      <c r="C895" s="43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4.25" customHeight="1" x14ac:dyDescent="0.35">
      <c r="A896" s="16"/>
      <c r="B896" s="17"/>
      <c r="C896" s="43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4.25" customHeight="1" x14ac:dyDescent="0.35">
      <c r="A897" s="16"/>
      <c r="B897" s="17"/>
      <c r="C897" s="43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4.25" customHeight="1" x14ac:dyDescent="0.35">
      <c r="A898" s="16"/>
      <c r="B898" s="17"/>
      <c r="C898" s="43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4.25" customHeight="1" x14ac:dyDescent="0.35">
      <c r="A899" s="16"/>
      <c r="B899" s="17"/>
      <c r="C899" s="43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4.25" customHeight="1" x14ac:dyDescent="0.35">
      <c r="A900" s="16"/>
      <c r="B900" s="17"/>
      <c r="C900" s="43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4.25" customHeight="1" x14ac:dyDescent="0.35">
      <c r="A901" s="16"/>
      <c r="B901" s="17"/>
      <c r="C901" s="43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4.25" customHeight="1" x14ac:dyDescent="0.35">
      <c r="A902" s="16"/>
      <c r="B902" s="17"/>
      <c r="C902" s="43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4.25" customHeight="1" x14ac:dyDescent="0.35">
      <c r="A903" s="16"/>
      <c r="B903" s="17"/>
      <c r="C903" s="43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4.25" customHeight="1" x14ac:dyDescent="0.35">
      <c r="A904" s="16"/>
      <c r="B904" s="17"/>
      <c r="C904" s="43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4.25" customHeight="1" x14ac:dyDescent="0.35">
      <c r="A905" s="16"/>
      <c r="B905" s="17"/>
      <c r="C905" s="43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4.25" customHeight="1" x14ac:dyDescent="0.35">
      <c r="A906" s="16"/>
      <c r="B906" s="17"/>
      <c r="C906" s="43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4.25" customHeight="1" x14ac:dyDescent="0.35">
      <c r="A907" s="16"/>
      <c r="B907" s="17"/>
      <c r="C907" s="43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4.25" customHeight="1" x14ac:dyDescent="0.35">
      <c r="A908" s="16"/>
      <c r="B908" s="17"/>
      <c r="C908" s="43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4.25" customHeight="1" x14ac:dyDescent="0.35">
      <c r="A909" s="16"/>
      <c r="B909" s="17"/>
      <c r="C909" s="43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4.25" customHeight="1" x14ac:dyDescent="0.35">
      <c r="A910" s="16"/>
      <c r="B910" s="17"/>
      <c r="C910" s="43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4.25" customHeight="1" x14ac:dyDescent="0.35">
      <c r="A911" s="16"/>
      <c r="B911" s="17"/>
      <c r="C911" s="43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4.25" customHeight="1" x14ac:dyDescent="0.35">
      <c r="A912" s="16"/>
      <c r="B912" s="17"/>
      <c r="C912" s="43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4.25" customHeight="1" x14ac:dyDescent="0.35">
      <c r="A913" s="16"/>
      <c r="B913" s="17"/>
      <c r="C913" s="43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4.25" customHeight="1" x14ac:dyDescent="0.35">
      <c r="A914" s="16"/>
      <c r="B914" s="17"/>
      <c r="C914" s="43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4.25" customHeight="1" x14ac:dyDescent="0.35">
      <c r="A915" s="16"/>
      <c r="B915" s="17"/>
      <c r="C915" s="43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4.25" customHeight="1" x14ac:dyDescent="0.35">
      <c r="A916" s="16"/>
      <c r="B916" s="17"/>
      <c r="C916" s="43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4.25" customHeight="1" x14ac:dyDescent="0.35">
      <c r="A917" s="16"/>
      <c r="B917" s="17"/>
      <c r="C917" s="43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4.25" customHeight="1" x14ac:dyDescent="0.35">
      <c r="A918" s="16"/>
      <c r="B918" s="17"/>
      <c r="C918" s="43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4.25" customHeight="1" x14ac:dyDescent="0.35">
      <c r="A919" s="16"/>
      <c r="B919" s="17"/>
      <c r="C919" s="43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4.25" customHeight="1" x14ac:dyDescent="0.35">
      <c r="A920" s="16"/>
      <c r="B920" s="17"/>
      <c r="C920" s="43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4.25" customHeight="1" x14ac:dyDescent="0.35">
      <c r="A921" s="16"/>
      <c r="B921" s="17"/>
      <c r="C921" s="43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4.25" customHeight="1" x14ac:dyDescent="0.35">
      <c r="A922" s="16"/>
      <c r="B922" s="17"/>
      <c r="C922" s="43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4.25" customHeight="1" x14ac:dyDescent="0.35">
      <c r="A923" s="16"/>
      <c r="B923" s="17"/>
      <c r="C923" s="43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4.25" customHeight="1" x14ac:dyDescent="0.35">
      <c r="A924" s="16"/>
      <c r="B924" s="17"/>
      <c r="C924" s="43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4.25" customHeight="1" x14ac:dyDescent="0.35">
      <c r="A925" s="16"/>
      <c r="B925" s="17"/>
      <c r="C925" s="43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4.25" customHeight="1" x14ac:dyDescent="0.35">
      <c r="A926" s="16"/>
      <c r="B926" s="17"/>
      <c r="C926" s="43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4.25" customHeight="1" x14ac:dyDescent="0.35">
      <c r="A927" s="16"/>
      <c r="B927" s="17"/>
      <c r="C927" s="43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4.25" customHeight="1" x14ac:dyDescent="0.35">
      <c r="A928" s="16"/>
      <c r="B928" s="17"/>
      <c r="C928" s="43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4.25" customHeight="1" x14ac:dyDescent="0.35">
      <c r="A929" s="16"/>
      <c r="B929" s="17"/>
      <c r="C929" s="43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4.25" customHeight="1" x14ac:dyDescent="0.35">
      <c r="A930" s="16"/>
      <c r="B930" s="17"/>
      <c r="C930" s="43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4.25" customHeight="1" x14ac:dyDescent="0.35">
      <c r="A931" s="16"/>
      <c r="B931" s="17"/>
      <c r="C931" s="43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4.25" customHeight="1" x14ac:dyDescent="0.35">
      <c r="A932" s="16"/>
      <c r="B932" s="17"/>
      <c r="C932" s="43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4.25" customHeight="1" x14ac:dyDescent="0.35">
      <c r="A933" s="16"/>
      <c r="B933" s="17"/>
      <c r="C933" s="43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4.25" customHeight="1" x14ac:dyDescent="0.35">
      <c r="A934" s="16"/>
      <c r="B934" s="17"/>
      <c r="C934" s="43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4.25" customHeight="1" x14ac:dyDescent="0.35">
      <c r="A935" s="16"/>
      <c r="B935" s="17"/>
      <c r="C935" s="43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4.25" customHeight="1" x14ac:dyDescent="0.35">
      <c r="A936" s="16"/>
      <c r="B936" s="17"/>
      <c r="C936" s="43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4.25" customHeight="1" x14ac:dyDescent="0.35">
      <c r="A937" s="16"/>
      <c r="B937" s="17"/>
      <c r="C937" s="43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4.25" customHeight="1" x14ac:dyDescent="0.35">
      <c r="A938" s="16"/>
      <c r="B938" s="17"/>
      <c r="C938" s="43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4.25" customHeight="1" x14ac:dyDescent="0.35">
      <c r="A939" s="16"/>
      <c r="B939" s="17"/>
      <c r="C939" s="43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4.25" customHeight="1" x14ac:dyDescent="0.35">
      <c r="A940" s="16"/>
      <c r="B940" s="17"/>
      <c r="C940" s="43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4.25" customHeight="1" x14ac:dyDescent="0.35">
      <c r="A941" s="16"/>
      <c r="B941" s="17"/>
      <c r="C941" s="43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4.25" customHeight="1" x14ac:dyDescent="0.35">
      <c r="A942" s="16"/>
      <c r="B942" s="17"/>
      <c r="C942" s="43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4.25" customHeight="1" x14ac:dyDescent="0.35">
      <c r="A943" s="16"/>
      <c r="B943" s="17"/>
      <c r="C943" s="43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4.25" customHeight="1" x14ac:dyDescent="0.35">
      <c r="A944" s="16"/>
      <c r="B944" s="17"/>
      <c r="C944" s="43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4.25" customHeight="1" x14ac:dyDescent="0.35">
      <c r="A945" s="16"/>
      <c r="B945" s="17"/>
      <c r="C945" s="43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4.25" customHeight="1" x14ac:dyDescent="0.35">
      <c r="A946" s="16"/>
      <c r="B946" s="17"/>
      <c r="C946" s="43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4.25" customHeight="1" x14ac:dyDescent="0.35">
      <c r="A947" s="16"/>
      <c r="B947" s="17"/>
      <c r="C947" s="43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4.25" customHeight="1" x14ac:dyDescent="0.35">
      <c r="A948" s="16"/>
      <c r="B948" s="17"/>
      <c r="C948" s="43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4.25" customHeight="1" x14ac:dyDescent="0.35">
      <c r="A949" s="16"/>
      <c r="B949" s="17"/>
      <c r="C949" s="43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4.25" customHeight="1" x14ac:dyDescent="0.35">
      <c r="A950" s="16"/>
      <c r="B950" s="17"/>
      <c r="C950" s="43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4.25" customHeight="1" x14ac:dyDescent="0.35">
      <c r="A951" s="16"/>
      <c r="B951" s="17"/>
      <c r="C951" s="43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4.25" customHeight="1" x14ac:dyDescent="0.35">
      <c r="A952" s="16"/>
      <c r="B952" s="17"/>
      <c r="C952" s="43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4.25" customHeight="1" x14ac:dyDescent="0.35">
      <c r="A953" s="16"/>
      <c r="B953" s="17"/>
      <c r="C953" s="43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4.25" customHeight="1" x14ac:dyDescent="0.35">
      <c r="A954" s="16"/>
      <c r="B954" s="17"/>
      <c r="C954" s="43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4.25" customHeight="1" x14ac:dyDescent="0.35">
      <c r="A955" s="16"/>
      <c r="B955" s="17"/>
      <c r="C955" s="43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4.25" customHeight="1" x14ac:dyDescent="0.35">
      <c r="A956" s="16"/>
      <c r="B956" s="17"/>
      <c r="C956" s="43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4.25" customHeight="1" x14ac:dyDescent="0.35">
      <c r="A957" s="16"/>
      <c r="B957" s="17"/>
      <c r="C957" s="43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4.25" customHeight="1" x14ac:dyDescent="0.35">
      <c r="A958" s="16"/>
      <c r="B958" s="17"/>
      <c r="C958" s="43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4.25" customHeight="1" x14ac:dyDescent="0.35">
      <c r="A959" s="16"/>
      <c r="B959" s="17"/>
      <c r="C959" s="43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4.25" customHeight="1" x14ac:dyDescent="0.35">
      <c r="A960" s="16"/>
      <c r="B960" s="17"/>
      <c r="C960" s="43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4.25" customHeight="1" x14ac:dyDescent="0.35">
      <c r="A961" s="16"/>
      <c r="B961" s="17"/>
      <c r="C961" s="43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4.25" customHeight="1" x14ac:dyDescent="0.35">
      <c r="A962" s="16"/>
      <c r="B962" s="17"/>
      <c r="C962" s="43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4.25" customHeight="1" x14ac:dyDescent="0.35">
      <c r="A963" s="16"/>
      <c r="B963" s="17"/>
      <c r="C963" s="43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4.25" customHeight="1" x14ac:dyDescent="0.35">
      <c r="A964" s="16"/>
      <c r="B964" s="17"/>
      <c r="C964" s="43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4.25" customHeight="1" x14ac:dyDescent="0.35">
      <c r="A965" s="16"/>
      <c r="B965" s="17"/>
      <c r="C965" s="43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4.25" customHeight="1" x14ac:dyDescent="0.35">
      <c r="A966" s="16"/>
      <c r="B966" s="17"/>
      <c r="C966" s="43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4.25" customHeight="1" x14ac:dyDescent="0.35">
      <c r="A967" s="16"/>
      <c r="B967" s="17"/>
      <c r="C967" s="43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4.25" customHeight="1" x14ac:dyDescent="0.35">
      <c r="A968" s="16"/>
      <c r="B968" s="17"/>
      <c r="C968" s="43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4.25" customHeight="1" x14ac:dyDescent="0.35">
      <c r="A969" s="16"/>
      <c r="B969" s="17"/>
      <c r="C969" s="43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4.25" customHeight="1" x14ac:dyDescent="0.35">
      <c r="A970" s="16"/>
      <c r="B970" s="17"/>
      <c r="C970" s="43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4.25" customHeight="1" x14ac:dyDescent="0.35">
      <c r="A971" s="16"/>
      <c r="B971" s="17"/>
      <c r="C971" s="43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4.25" customHeight="1" x14ac:dyDescent="0.35">
      <c r="A972" s="16"/>
      <c r="B972" s="17"/>
      <c r="C972" s="43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4.25" customHeight="1" x14ac:dyDescent="0.35">
      <c r="A973" s="16"/>
      <c r="B973" s="17"/>
      <c r="C973" s="43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4.25" customHeight="1" x14ac:dyDescent="0.35">
      <c r="A974" s="16"/>
      <c r="B974" s="17"/>
      <c r="C974" s="43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4.25" customHeight="1" x14ac:dyDescent="0.35">
      <c r="A975" s="16"/>
      <c r="B975" s="17"/>
      <c r="C975" s="43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4.25" customHeight="1" x14ac:dyDescent="0.35">
      <c r="A976" s="16"/>
      <c r="B976" s="17"/>
      <c r="C976" s="43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4.25" customHeight="1" x14ac:dyDescent="0.35">
      <c r="A977" s="16"/>
      <c r="B977" s="17"/>
      <c r="C977" s="43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4.25" customHeight="1" x14ac:dyDescent="0.35">
      <c r="A978" s="16"/>
      <c r="B978" s="17"/>
      <c r="C978" s="43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4.25" customHeight="1" x14ac:dyDescent="0.35">
      <c r="A979" s="16"/>
      <c r="B979" s="17"/>
      <c r="C979" s="43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4.25" customHeight="1" x14ac:dyDescent="0.35">
      <c r="A980" s="16"/>
      <c r="B980" s="17"/>
      <c r="C980" s="43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4.25" customHeight="1" x14ac:dyDescent="0.35">
      <c r="A981" s="16"/>
      <c r="B981" s="17"/>
      <c r="C981" s="43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4.25" customHeight="1" x14ac:dyDescent="0.35">
      <c r="A982" s="16"/>
      <c r="B982" s="17"/>
      <c r="C982" s="43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4.25" customHeight="1" x14ac:dyDescent="0.35">
      <c r="A983" s="16"/>
      <c r="B983" s="17"/>
      <c r="C983" s="43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4.25" customHeight="1" x14ac:dyDescent="0.35">
      <c r="A984" s="16"/>
      <c r="B984" s="17"/>
      <c r="C984" s="43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4.25" customHeight="1" x14ac:dyDescent="0.35">
      <c r="A985" s="16"/>
      <c r="B985" s="17"/>
      <c r="C985" s="43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4.25" customHeight="1" x14ac:dyDescent="0.35">
      <c r="A986" s="16"/>
      <c r="B986" s="17"/>
      <c r="C986" s="43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4.25" customHeight="1" x14ac:dyDescent="0.35">
      <c r="A987" s="16"/>
      <c r="B987" s="17"/>
      <c r="C987" s="43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4.25" customHeight="1" x14ac:dyDescent="0.35">
      <c r="A988" s="16"/>
      <c r="B988" s="17"/>
      <c r="C988" s="43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4.25" customHeight="1" x14ac:dyDescent="0.35">
      <c r="A989" s="16"/>
      <c r="B989" s="17"/>
      <c r="C989" s="43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4.25" customHeight="1" x14ac:dyDescent="0.35">
      <c r="A990" s="16"/>
      <c r="B990" s="17"/>
      <c r="C990" s="43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4.25" customHeight="1" x14ac:dyDescent="0.35">
      <c r="A991" s="16"/>
      <c r="B991" s="17"/>
      <c r="C991" s="43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4.25" customHeight="1" x14ac:dyDescent="0.35">
      <c r="A992" s="16"/>
      <c r="B992" s="17"/>
      <c r="C992" s="43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4.25" customHeight="1" x14ac:dyDescent="0.35">
      <c r="A993" s="16"/>
      <c r="B993" s="17"/>
      <c r="C993" s="43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4.25" customHeight="1" x14ac:dyDescent="0.35">
      <c r="A994" s="16"/>
      <c r="B994" s="17"/>
      <c r="C994" s="43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4.25" customHeight="1" x14ac:dyDescent="0.35">
      <c r="A995" s="16"/>
      <c r="B995" s="17"/>
      <c r="C995" s="43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4.25" customHeight="1" x14ac:dyDescent="0.35">
      <c r="A996" s="16"/>
      <c r="B996" s="17"/>
      <c r="C996" s="43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4.25" customHeight="1" x14ac:dyDescent="0.35">
      <c r="A997" s="16"/>
      <c r="B997" s="17"/>
      <c r="C997" s="43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4.25" customHeight="1" x14ac:dyDescent="0.35">
      <c r="A998" s="16"/>
      <c r="B998" s="17"/>
      <c r="C998" s="43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</sheetData>
  <sheetProtection algorithmName="SHA-512" hashValue="RisQWbLLSspNI3OZJSa7e3Xad8kq02IGrTNLDyhIZBwH85Kx5LOQRwDXxvrm9ilCMlZ081v7Fwq8tQOyE86fPw==" saltValue="1MzXvoCtCnSvKceBc/9b+A==" spinCount="100000" sheet="1" objects="1" scenarios="1"/>
  <mergeCells count="5">
    <mergeCell ref="A1:B1"/>
    <mergeCell ref="D1:F1"/>
    <mergeCell ref="A3:F3"/>
    <mergeCell ref="A4:F4"/>
    <mergeCell ref="C21:E25"/>
  </mergeCells>
  <pageMargins left="0.75" right="0.75" top="0.75" bottom="0.5" header="0" footer="0"/>
  <pageSetup paperSize="9" scale="5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E4AFF-236F-49ED-B5EA-6394E6C50B38}">
  <sheetPr>
    <pageSetUpPr fitToPage="1"/>
  </sheetPr>
  <dimension ref="A1:Z997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9" bestFit="1" customWidth="1"/>
    <col min="2" max="2" width="10.90625" style="69" bestFit="1" customWidth="1"/>
    <col min="3" max="3" width="90.54296875" style="69" customWidth="1"/>
    <col min="4" max="4" width="12.54296875" style="69" customWidth="1"/>
    <col min="5" max="5" width="12.6328125" style="69" customWidth="1"/>
    <col min="6" max="6" width="14.6328125" style="69" customWidth="1"/>
    <col min="7" max="26" width="9.08984375" style="69" customWidth="1"/>
    <col min="27" max="16384" width="14.453125" style="69"/>
  </cols>
  <sheetData>
    <row r="1" spans="1:26" ht="69" customHeight="1" x14ac:dyDescent="0.35">
      <c r="A1" s="85"/>
      <c r="B1" s="86"/>
      <c r="C1" s="12" t="s">
        <v>96</v>
      </c>
      <c r="D1" s="87" t="s">
        <v>23</v>
      </c>
      <c r="E1" s="88"/>
      <c r="F1" s="88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9.75" customHeight="1" thickBot="1" x14ac:dyDescent="0.4">
      <c r="A2" s="13"/>
      <c r="B2" s="13"/>
      <c r="C2" s="14"/>
      <c r="D2" s="15"/>
      <c r="E2" s="14"/>
      <c r="F2" s="15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41.5" customHeight="1" thickBot="1" x14ac:dyDescent="0.4">
      <c r="A3" s="89" t="s">
        <v>97</v>
      </c>
      <c r="B3" s="90"/>
      <c r="C3" s="90"/>
      <c r="D3" s="90"/>
      <c r="E3" s="90"/>
      <c r="F3" s="91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4.25" customHeight="1" thickBot="1" x14ac:dyDescent="0.4">
      <c r="A4" s="92" t="s">
        <v>3</v>
      </c>
      <c r="B4" s="93"/>
      <c r="C4" s="93"/>
      <c r="D4" s="93"/>
      <c r="E4" s="93"/>
      <c r="F4" s="94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9.75" customHeight="1" thickBot="1" x14ac:dyDescent="0.4">
      <c r="A5" s="16"/>
      <c r="B5" s="17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4.25" customHeight="1" thickBot="1" x14ac:dyDescent="0.4">
      <c r="A6" s="18" t="s">
        <v>4</v>
      </c>
      <c r="B6" s="19" t="s">
        <v>5</v>
      </c>
      <c r="C6" s="20" t="s">
        <v>6</v>
      </c>
      <c r="D6" s="19" t="s">
        <v>7</v>
      </c>
      <c r="E6" s="19" t="s">
        <v>8</v>
      </c>
      <c r="F6" s="21" t="s">
        <v>9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31.5" customHeight="1" x14ac:dyDescent="0.35">
      <c r="A7" s="22">
        <v>45666</v>
      </c>
      <c r="B7" s="23" t="s">
        <v>10</v>
      </c>
      <c r="C7" s="24" t="s">
        <v>99</v>
      </c>
      <c r="D7" s="25">
        <v>6</v>
      </c>
      <c r="E7" s="11">
        <v>0</v>
      </c>
      <c r="F7" s="26">
        <f>+ROUND(D7*E7,2)</f>
        <v>0</v>
      </c>
      <c r="G7" s="70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39.75" customHeight="1" x14ac:dyDescent="0.35">
      <c r="A8" s="27">
        <v>45697</v>
      </c>
      <c r="B8" s="28" t="s">
        <v>10</v>
      </c>
      <c r="C8" s="29" t="s">
        <v>60</v>
      </c>
      <c r="D8" s="30">
        <v>1</v>
      </c>
      <c r="E8" s="11">
        <v>0</v>
      </c>
      <c r="F8" s="31">
        <f t="shared" ref="F8:F9" si="0">+ROUND(D8*E8,2)</f>
        <v>0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50" customHeight="1" x14ac:dyDescent="0.35">
      <c r="A9" s="27">
        <v>45725</v>
      </c>
      <c r="B9" s="28" t="s">
        <v>0</v>
      </c>
      <c r="C9" s="29" t="s">
        <v>204</v>
      </c>
      <c r="D9" s="30">
        <v>1</v>
      </c>
      <c r="E9" s="32">
        <v>5487.18</v>
      </c>
      <c r="F9" s="31">
        <f t="shared" si="0"/>
        <v>5487.18</v>
      </c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38.5" customHeight="1" thickBot="1" x14ac:dyDescent="0.4">
      <c r="A10" s="33" t="s">
        <v>98</v>
      </c>
      <c r="B10" s="34" t="s">
        <v>0</v>
      </c>
      <c r="C10" s="35" t="s">
        <v>205</v>
      </c>
      <c r="D10" s="30">
        <v>1</v>
      </c>
      <c r="E10" s="32">
        <v>5487.18</v>
      </c>
      <c r="F10" s="36">
        <f t="shared" ref="F10" si="1">+D10*E10</f>
        <v>5487.18</v>
      </c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15" customHeight="1" thickBot="1" x14ac:dyDescent="0.4">
      <c r="A11" s="37"/>
      <c r="B11" s="38"/>
      <c r="C11" s="39" t="s">
        <v>100</v>
      </c>
      <c r="D11" s="40"/>
      <c r="E11" s="41"/>
      <c r="F11" s="42">
        <f>SUM(F7:F10)</f>
        <v>10974.36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</row>
    <row r="12" spans="1:26" ht="14.25" customHeight="1" x14ac:dyDescent="0.35">
      <c r="A12" s="16"/>
      <c r="B12" s="17"/>
      <c r="C12" s="43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5" customHeight="1" x14ac:dyDescent="0.35">
      <c r="A13" s="44"/>
      <c r="B13" s="45"/>
      <c r="C13" s="46" t="s">
        <v>101</v>
      </c>
      <c r="D13" s="47"/>
      <c r="E13" s="47"/>
      <c r="F13" s="48">
        <f>+F11</f>
        <v>10974.36</v>
      </c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</row>
    <row r="14" spans="1:26" ht="14.25" customHeight="1" x14ac:dyDescent="0.35">
      <c r="A14" s="49"/>
      <c r="B14" s="50"/>
      <c r="C14" s="51"/>
      <c r="D14" s="50"/>
      <c r="E14" s="50"/>
      <c r="F14" s="52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15" customHeight="1" x14ac:dyDescent="0.35">
      <c r="A15" s="49"/>
      <c r="B15" s="50"/>
      <c r="C15" s="51" t="s">
        <v>1</v>
      </c>
      <c r="D15" s="50"/>
      <c r="E15" s="50"/>
      <c r="F15" s="52">
        <f>F13*0.21</f>
        <v>2304.6156000000001</v>
      </c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ht="14.25" customHeight="1" x14ac:dyDescent="0.35">
      <c r="A16" s="49"/>
      <c r="B16" s="53"/>
      <c r="C16" s="54"/>
      <c r="D16" s="55"/>
      <c r="E16" s="56"/>
      <c r="F16" s="57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ht="15" customHeight="1" thickBot="1" x14ac:dyDescent="0.4">
      <c r="A17" s="44"/>
      <c r="B17" s="45"/>
      <c r="C17" s="58" t="s">
        <v>102</v>
      </c>
      <c r="D17" s="59"/>
      <c r="E17" s="59"/>
      <c r="F17" s="60">
        <f>F13+F15</f>
        <v>13278.975600000002</v>
      </c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ht="14.25" customHeight="1" x14ac:dyDescent="0.35">
      <c r="A18" s="49"/>
      <c r="B18" s="61"/>
      <c r="C18" s="54"/>
      <c r="D18" s="62"/>
      <c r="E18" s="50"/>
      <c r="F18" s="50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14.25" customHeight="1" x14ac:dyDescent="0.35">
      <c r="A19" s="49"/>
      <c r="B19" s="61"/>
      <c r="C19" s="63"/>
      <c r="D19" s="62"/>
      <c r="E19" s="50"/>
      <c r="F19" s="5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14.25" customHeight="1" x14ac:dyDescent="0.35">
      <c r="A20" s="49"/>
      <c r="B20" s="64"/>
      <c r="C20" s="95" t="s">
        <v>21</v>
      </c>
      <c r="D20" s="95"/>
      <c r="E20" s="95"/>
      <c r="F20" s="50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14.25" customHeight="1" x14ac:dyDescent="0.35">
      <c r="A21" s="65"/>
      <c r="B21" s="66"/>
      <c r="C21" s="95"/>
      <c r="D21" s="95"/>
      <c r="E21" s="95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ht="14.25" customHeight="1" x14ac:dyDescent="0.35">
      <c r="A22" s="65"/>
      <c r="B22" s="66"/>
      <c r="C22" s="95"/>
      <c r="D22" s="95"/>
      <c r="E22" s="95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14.25" customHeight="1" x14ac:dyDescent="0.35">
      <c r="A23" s="65"/>
      <c r="B23" s="66"/>
      <c r="C23" s="95"/>
      <c r="D23" s="95"/>
      <c r="E23" s="95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ht="14.25" customHeight="1" x14ac:dyDescent="0.35">
      <c r="A24" s="65"/>
      <c r="B24" s="66"/>
      <c r="C24" s="95"/>
      <c r="D24" s="95"/>
      <c r="E24" s="95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14.25" customHeight="1" x14ac:dyDescent="0.35">
      <c r="A25" s="65"/>
      <c r="B25" s="66"/>
      <c r="C25" s="67" t="s">
        <v>22</v>
      </c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26.25" customHeight="1" x14ac:dyDescent="0.35">
      <c r="A26" s="65"/>
      <c r="B26" s="66"/>
      <c r="C26" s="68" t="s">
        <v>24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14.25" customHeight="1" x14ac:dyDescent="0.35">
      <c r="A27" s="65"/>
      <c r="B27" s="66"/>
      <c r="C27" s="72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4.25" customHeight="1" x14ac:dyDescent="0.35">
      <c r="A28" s="65"/>
      <c r="B28" s="66"/>
      <c r="C28" s="73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14.25" customHeight="1" x14ac:dyDescent="0.35">
      <c r="A29" s="65"/>
      <c r="B29" s="66"/>
      <c r="C29" s="73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4.25" customHeight="1" x14ac:dyDescent="0.35">
      <c r="A30" s="65"/>
      <c r="B30" s="66"/>
      <c r="C30" s="73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4.25" customHeight="1" x14ac:dyDescent="0.35">
      <c r="A31" s="65"/>
      <c r="B31" s="66"/>
      <c r="C31" s="73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4.25" customHeight="1" x14ac:dyDescent="0.35">
      <c r="A32" s="65"/>
      <c r="B32" s="66"/>
      <c r="C32" s="73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4.25" customHeight="1" x14ac:dyDescent="0.35">
      <c r="A33" s="65"/>
      <c r="B33" s="66"/>
      <c r="C33" s="73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4.25" customHeight="1" x14ac:dyDescent="0.35">
      <c r="A34" s="65"/>
      <c r="B34" s="66"/>
      <c r="C34" s="73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4.25" customHeight="1" x14ac:dyDescent="0.35">
      <c r="A35" s="65"/>
      <c r="B35" s="66"/>
      <c r="C35" s="73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4.25" customHeight="1" x14ac:dyDescent="0.35">
      <c r="A36" s="65"/>
      <c r="B36" s="66"/>
      <c r="C36" s="73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4.25" customHeight="1" x14ac:dyDescent="0.35">
      <c r="A37" s="16"/>
      <c r="B37" s="17"/>
      <c r="C37" s="43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4.25" customHeight="1" x14ac:dyDescent="0.35">
      <c r="A38" s="16"/>
      <c r="B38" s="17"/>
      <c r="C38" s="43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4.25" customHeight="1" x14ac:dyDescent="0.35">
      <c r="A39" s="16"/>
      <c r="B39" s="17"/>
      <c r="C39" s="43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4.25" customHeight="1" x14ac:dyDescent="0.35">
      <c r="A40" s="16"/>
      <c r="B40" s="17"/>
      <c r="C40" s="43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4.25" customHeight="1" x14ac:dyDescent="0.35">
      <c r="A41" s="16"/>
      <c r="B41" s="17"/>
      <c r="C41" s="4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4.25" customHeight="1" x14ac:dyDescent="0.35">
      <c r="A42" s="16"/>
      <c r="B42" s="17"/>
      <c r="C42" s="43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4.25" customHeight="1" x14ac:dyDescent="0.35">
      <c r="A43" s="16"/>
      <c r="B43" s="17"/>
      <c r="C43" s="43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4.25" customHeight="1" x14ac:dyDescent="0.35">
      <c r="A44" s="16"/>
      <c r="B44" s="17"/>
      <c r="C44" s="43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4.25" customHeight="1" x14ac:dyDescent="0.35">
      <c r="A45" s="16"/>
      <c r="B45" s="17"/>
      <c r="C45" s="43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4.25" customHeight="1" x14ac:dyDescent="0.35">
      <c r="A46" s="16"/>
      <c r="B46" s="17"/>
      <c r="C46" s="43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4.25" customHeight="1" x14ac:dyDescent="0.35">
      <c r="A47" s="16"/>
      <c r="B47" s="17"/>
      <c r="C47" s="43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4.25" customHeight="1" x14ac:dyDescent="0.35">
      <c r="A48" s="16"/>
      <c r="B48" s="17"/>
      <c r="C48" s="43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4.25" customHeight="1" x14ac:dyDescent="0.35">
      <c r="A49" s="16"/>
      <c r="B49" s="17"/>
      <c r="C49" s="43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4.25" customHeight="1" x14ac:dyDescent="0.35">
      <c r="A50" s="16"/>
      <c r="B50" s="17"/>
      <c r="C50" s="43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4.25" customHeight="1" x14ac:dyDescent="0.35">
      <c r="A51" s="16"/>
      <c r="B51" s="17"/>
      <c r="C51" s="43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25" customHeight="1" x14ac:dyDescent="0.35">
      <c r="A52" s="16"/>
      <c r="B52" s="17"/>
      <c r="C52" s="43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4.25" customHeight="1" x14ac:dyDescent="0.35">
      <c r="A53" s="16"/>
      <c r="B53" s="17"/>
      <c r="C53" s="43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4.25" customHeight="1" x14ac:dyDescent="0.35">
      <c r="A54" s="16"/>
      <c r="B54" s="17"/>
      <c r="C54" s="43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4.25" customHeight="1" x14ac:dyDescent="0.35">
      <c r="A55" s="16"/>
      <c r="B55" s="17"/>
      <c r="C55" s="43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4.25" customHeight="1" x14ac:dyDescent="0.35">
      <c r="A56" s="16"/>
      <c r="B56" s="17"/>
      <c r="C56" s="43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4.25" customHeight="1" x14ac:dyDescent="0.35">
      <c r="A57" s="16"/>
      <c r="B57" s="17"/>
      <c r="C57" s="43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4.25" customHeight="1" x14ac:dyDescent="0.35">
      <c r="A58" s="16"/>
      <c r="B58" s="17"/>
      <c r="C58" s="43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4.25" customHeight="1" x14ac:dyDescent="0.35">
      <c r="A59" s="16"/>
      <c r="B59" s="17"/>
      <c r="C59" s="43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25" customHeight="1" x14ac:dyDescent="0.35">
      <c r="A60" s="16"/>
      <c r="B60" s="17"/>
      <c r="C60" s="43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4.25" customHeight="1" x14ac:dyDescent="0.35">
      <c r="A61" s="16"/>
      <c r="B61" s="17"/>
      <c r="C61" s="43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4.25" customHeight="1" x14ac:dyDescent="0.35">
      <c r="A62" s="16"/>
      <c r="B62" s="17"/>
      <c r="C62" s="43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4.25" customHeight="1" x14ac:dyDescent="0.35">
      <c r="A63" s="16"/>
      <c r="B63" s="17"/>
      <c r="C63" s="43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4.25" customHeight="1" x14ac:dyDescent="0.35">
      <c r="A64" s="16"/>
      <c r="B64" s="17"/>
      <c r="C64" s="43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4.25" customHeight="1" x14ac:dyDescent="0.35">
      <c r="A65" s="16"/>
      <c r="B65" s="17"/>
      <c r="C65" s="43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4.25" customHeight="1" x14ac:dyDescent="0.35">
      <c r="A66" s="16"/>
      <c r="B66" s="17"/>
      <c r="C66" s="43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4.25" customHeight="1" x14ac:dyDescent="0.35">
      <c r="A67" s="16"/>
      <c r="B67" s="17"/>
      <c r="C67" s="43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4.25" customHeight="1" x14ac:dyDescent="0.35">
      <c r="A68" s="16"/>
      <c r="B68" s="17"/>
      <c r="C68" s="43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4.25" customHeight="1" x14ac:dyDescent="0.35">
      <c r="A69" s="16"/>
      <c r="B69" s="17"/>
      <c r="C69" s="43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4.25" customHeight="1" x14ac:dyDescent="0.35">
      <c r="A70" s="16"/>
      <c r="B70" s="17"/>
      <c r="C70" s="43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4.25" customHeight="1" x14ac:dyDescent="0.35">
      <c r="A71" s="16"/>
      <c r="B71" s="17"/>
      <c r="C71" s="43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4.25" customHeight="1" x14ac:dyDescent="0.35">
      <c r="A72" s="16"/>
      <c r="B72" s="17"/>
      <c r="C72" s="43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4.25" customHeight="1" x14ac:dyDescent="0.35">
      <c r="A73" s="16"/>
      <c r="B73" s="17"/>
      <c r="C73" s="43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4.25" customHeight="1" x14ac:dyDescent="0.35">
      <c r="A74" s="16"/>
      <c r="B74" s="17"/>
      <c r="C74" s="43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4.25" customHeight="1" x14ac:dyDescent="0.35">
      <c r="A75" s="16"/>
      <c r="B75" s="17"/>
      <c r="C75" s="4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4.25" customHeight="1" x14ac:dyDescent="0.35">
      <c r="A76" s="16"/>
      <c r="B76" s="17"/>
      <c r="C76" s="43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4.25" customHeight="1" x14ac:dyDescent="0.35">
      <c r="A77" s="16"/>
      <c r="B77" s="17"/>
      <c r="C77" s="43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4.25" customHeight="1" x14ac:dyDescent="0.35">
      <c r="A78" s="16"/>
      <c r="B78" s="17"/>
      <c r="C78" s="43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4.25" customHeight="1" x14ac:dyDescent="0.35">
      <c r="A79" s="16"/>
      <c r="B79" s="17"/>
      <c r="C79" s="43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4.25" customHeight="1" x14ac:dyDescent="0.35">
      <c r="A80" s="16"/>
      <c r="B80" s="17"/>
      <c r="C80" s="43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4.25" customHeight="1" x14ac:dyDescent="0.35">
      <c r="A81" s="16"/>
      <c r="B81" s="17"/>
      <c r="C81" s="43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4.25" customHeight="1" x14ac:dyDescent="0.35">
      <c r="A82" s="16"/>
      <c r="B82" s="17"/>
      <c r="C82" s="43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4.25" customHeight="1" x14ac:dyDescent="0.35">
      <c r="A83" s="16"/>
      <c r="B83" s="17"/>
      <c r="C83" s="43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4.25" customHeight="1" x14ac:dyDescent="0.35">
      <c r="A84" s="16"/>
      <c r="B84" s="17"/>
      <c r="C84" s="43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4.25" customHeight="1" x14ac:dyDescent="0.35">
      <c r="A85" s="16"/>
      <c r="B85" s="17"/>
      <c r="C85" s="43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4.25" customHeight="1" x14ac:dyDescent="0.35">
      <c r="A86" s="16"/>
      <c r="B86" s="17"/>
      <c r="C86" s="43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4.25" customHeight="1" x14ac:dyDescent="0.35">
      <c r="A87" s="16"/>
      <c r="B87" s="17"/>
      <c r="C87" s="43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4.25" customHeight="1" x14ac:dyDescent="0.35">
      <c r="A88" s="16"/>
      <c r="B88" s="17"/>
      <c r="C88" s="43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4.25" customHeight="1" x14ac:dyDescent="0.35">
      <c r="A89" s="16"/>
      <c r="B89" s="17"/>
      <c r="C89" s="43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4.25" customHeight="1" x14ac:dyDescent="0.35">
      <c r="A90" s="16"/>
      <c r="B90" s="17"/>
      <c r="C90" s="43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4.25" customHeight="1" x14ac:dyDescent="0.35">
      <c r="A91" s="16"/>
      <c r="B91" s="17"/>
      <c r="C91" s="43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4.25" customHeight="1" x14ac:dyDescent="0.35">
      <c r="A92" s="16"/>
      <c r="B92" s="17"/>
      <c r="C92" s="43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4.25" customHeight="1" x14ac:dyDescent="0.35">
      <c r="A93" s="16"/>
      <c r="B93" s="17"/>
      <c r="C93" s="43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4.25" customHeight="1" x14ac:dyDescent="0.35">
      <c r="A94" s="16"/>
      <c r="B94" s="17"/>
      <c r="C94" s="43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4.25" customHeight="1" x14ac:dyDescent="0.35">
      <c r="A95" s="16"/>
      <c r="B95" s="17"/>
      <c r="C95" s="43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4.25" customHeight="1" x14ac:dyDescent="0.35">
      <c r="A96" s="16"/>
      <c r="B96" s="17"/>
      <c r="C96" s="43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4.25" customHeight="1" x14ac:dyDescent="0.35">
      <c r="A97" s="16"/>
      <c r="B97" s="17"/>
      <c r="C97" s="43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4.25" customHeight="1" x14ac:dyDescent="0.35">
      <c r="A98" s="16"/>
      <c r="B98" s="17"/>
      <c r="C98" s="43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4.25" customHeight="1" x14ac:dyDescent="0.35">
      <c r="A99" s="16"/>
      <c r="B99" s="17"/>
      <c r="C99" s="43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4.25" customHeight="1" x14ac:dyDescent="0.35">
      <c r="A100" s="16"/>
      <c r="B100" s="17"/>
      <c r="C100" s="43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4.25" customHeight="1" x14ac:dyDescent="0.35">
      <c r="A101" s="16"/>
      <c r="B101" s="17"/>
      <c r="C101" s="43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4.25" customHeight="1" x14ac:dyDescent="0.35">
      <c r="A102" s="16"/>
      <c r="B102" s="17"/>
      <c r="C102" s="43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4.25" customHeight="1" x14ac:dyDescent="0.35">
      <c r="A103" s="16"/>
      <c r="B103" s="17"/>
      <c r="C103" s="43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4.25" customHeight="1" x14ac:dyDescent="0.35">
      <c r="A104" s="16"/>
      <c r="B104" s="17"/>
      <c r="C104" s="43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4.25" customHeight="1" x14ac:dyDescent="0.35">
      <c r="A105" s="16"/>
      <c r="B105" s="17"/>
      <c r="C105" s="43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4.25" customHeight="1" x14ac:dyDescent="0.35">
      <c r="A106" s="16"/>
      <c r="B106" s="17"/>
      <c r="C106" s="43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4.25" customHeight="1" x14ac:dyDescent="0.35">
      <c r="A107" s="16"/>
      <c r="B107" s="17"/>
      <c r="C107" s="43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4.25" customHeight="1" x14ac:dyDescent="0.35">
      <c r="A108" s="16"/>
      <c r="B108" s="17"/>
      <c r="C108" s="43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4.25" customHeight="1" x14ac:dyDescent="0.35">
      <c r="A109" s="16"/>
      <c r="B109" s="17"/>
      <c r="C109" s="43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4.25" customHeight="1" x14ac:dyDescent="0.35">
      <c r="A110" s="16"/>
      <c r="B110" s="17"/>
      <c r="C110" s="43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4.25" customHeight="1" x14ac:dyDescent="0.35">
      <c r="A111" s="16"/>
      <c r="B111" s="17"/>
      <c r="C111" s="43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4.25" customHeight="1" x14ac:dyDescent="0.35">
      <c r="A112" s="16"/>
      <c r="B112" s="17"/>
      <c r="C112" s="43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4.25" customHeight="1" x14ac:dyDescent="0.35">
      <c r="A113" s="16"/>
      <c r="B113" s="17"/>
      <c r="C113" s="43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4.25" customHeight="1" x14ac:dyDescent="0.35">
      <c r="A114" s="16"/>
      <c r="B114" s="17"/>
      <c r="C114" s="43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4.25" customHeight="1" x14ac:dyDescent="0.35">
      <c r="A115" s="16"/>
      <c r="B115" s="17"/>
      <c r="C115" s="43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4.25" customHeight="1" x14ac:dyDescent="0.35">
      <c r="A116" s="16"/>
      <c r="B116" s="17"/>
      <c r="C116" s="43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4.25" customHeight="1" x14ac:dyDescent="0.35">
      <c r="A117" s="16"/>
      <c r="B117" s="17"/>
      <c r="C117" s="43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4.25" customHeight="1" x14ac:dyDescent="0.35">
      <c r="A118" s="16"/>
      <c r="B118" s="17"/>
      <c r="C118" s="43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4.25" customHeight="1" x14ac:dyDescent="0.35">
      <c r="A119" s="16"/>
      <c r="B119" s="17"/>
      <c r="C119" s="43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4.25" customHeight="1" x14ac:dyDescent="0.35">
      <c r="A120" s="16"/>
      <c r="B120" s="17"/>
      <c r="C120" s="43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4.25" customHeight="1" x14ac:dyDescent="0.35">
      <c r="A121" s="16"/>
      <c r="B121" s="17"/>
      <c r="C121" s="43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4.25" customHeight="1" x14ac:dyDescent="0.35">
      <c r="A122" s="16"/>
      <c r="B122" s="17"/>
      <c r="C122" s="43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4.25" customHeight="1" x14ac:dyDescent="0.35">
      <c r="A123" s="16"/>
      <c r="B123" s="17"/>
      <c r="C123" s="43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4.25" customHeight="1" x14ac:dyDescent="0.35">
      <c r="A124" s="16"/>
      <c r="B124" s="17"/>
      <c r="C124" s="43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4.25" customHeight="1" x14ac:dyDescent="0.35">
      <c r="A125" s="16"/>
      <c r="B125" s="17"/>
      <c r="C125" s="43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4.25" customHeight="1" x14ac:dyDescent="0.35">
      <c r="A126" s="16"/>
      <c r="B126" s="17"/>
      <c r="C126" s="43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4.25" customHeight="1" x14ac:dyDescent="0.35">
      <c r="A127" s="16"/>
      <c r="B127" s="17"/>
      <c r="C127" s="43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4.25" customHeight="1" x14ac:dyDescent="0.35">
      <c r="A128" s="16"/>
      <c r="B128" s="17"/>
      <c r="C128" s="43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4.25" customHeight="1" x14ac:dyDescent="0.35">
      <c r="A129" s="16"/>
      <c r="B129" s="17"/>
      <c r="C129" s="43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4.25" customHeight="1" x14ac:dyDescent="0.35">
      <c r="A130" s="16"/>
      <c r="B130" s="17"/>
      <c r="C130" s="43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4.25" customHeight="1" x14ac:dyDescent="0.35">
      <c r="A131" s="16"/>
      <c r="B131" s="17"/>
      <c r="C131" s="43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4.25" customHeight="1" x14ac:dyDescent="0.35">
      <c r="A132" s="16"/>
      <c r="B132" s="17"/>
      <c r="C132" s="43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4.25" customHeight="1" x14ac:dyDescent="0.35">
      <c r="A133" s="16"/>
      <c r="B133" s="17"/>
      <c r="C133" s="43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4.25" customHeight="1" x14ac:dyDescent="0.35">
      <c r="A134" s="16"/>
      <c r="B134" s="17"/>
      <c r="C134" s="43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4.25" customHeight="1" x14ac:dyDescent="0.35">
      <c r="A135" s="16"/>
      <c r="B135" s="17"/>
      <c r="C135" s="43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4.25" customHeight="1" x14ac:dyDescent="0.35">
      <c r="A136" s="16"/>
      <c r="B136" s="17"/>
      <c r="C136" s="43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4.25" customHeight="1" x14ac:dyDescent="0.35">
      <c r="A137" s="16"/>
      <c r="B137" s="17"/>
      <c r="C137" s="43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4.25" customHeight="1" x14ac:dyDescent="0.35">
      <c r="A138" s="16"/>
      <c r="B138" s="17"/>
      <c r="C138" s="43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4.25" customHeight="1" x14ac:dyDescent="0.35">
      <c r="A139" s="16"/>
      <c r="B139" s="17"/>
      <c r="C139" s="43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4.25" customHeight="1" x14ac:dyDescent="0.35">
      <c r="A140" s="16"/>
      <c r="B140" s="17"/>
      <c r="C140" s="43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4.25" customHeight="1" x14ac:dyDescent="0.35">
      <c r="A141" s="16"/>
      <c r="B141" s="17"/>
      <c r="C141" s="43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4.25" customHeight="1" x14ac:dyDescent="0.35">
      <c r="A142" s="16"/>
      <c r="B142" s="17"/>
      <c r="C142" s="43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4.25" customHeight="1" x14ac:dyDescent="0.35">
      <c r="A143" s="16"/>
      <c r="B143" s="17"/>
      <c r="C143" s="43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4.25" customHeight="1" x14ac:dyDescent="0.35">
      <c r="A144" s="16"/>
      <c r="B144" s="17"/>
      <c r="C144" s="43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4.25" customHeight="1" x14ac:dyDescent="0.35">
      <c r="A145" s="16"/>
      <c r="B145" s="17"/>
      <c r="C145" s="43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4.25" customHeight="1" x14ac:dyDescent="0.35">
      <c r="A146" s="16"/>
      <c r="B146" s="17"/>
      <c r="C146" s="43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4.25" customHeight="1" x14ac:dyDescent="0.35">
      <c r="A147" s="16"/>
      <c r="B147" s="17"/>
      <c r="C147" s="43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4.25" customHeight="1" x14ac:dyDescent="0.35">
      <c r="A148" s="16"/>
      <c r="B148" s="17"/>
      <c r="C148" s="43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4.25" customHeight="1" x14ac:dyDescent="0.35">
      <c r="A149" s="16"/>
      <c r="B149" s="17"/>
      <c r="C149" s="43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4.25" customHeight="1" x14ac:dyDescent="0.35">
      <c r="A150" s="16"/>
      <c r="B150" s="17"/>
      <c r="C150" s="43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4.25" customHeight="1" x14ac:dyDescent="0.35">
      <c r="A151" s="16"/>
      <c r="B151" s="17"/>
      <c r="C151" s="43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4.25" customHeight="1" x14ac:dyDescent="0.35">
      <c r="A152" s="16"/>
      <c r="B152" s="17"/>
      <c r="C152" s="43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4.25" customHeight="1" x14ac:dyDescent="0.35">
      <c r="A153" s="16"/>
      <c r="B153" s="17"/>
      <c r="C153" s="43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4.25" customHeight="1" x14ac:dyDescent="0.35">
      <c r="A154" s="16"/>
      <c r="B154" s="17"/>
      <c r="C154" s="43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4.25" customHeight="1" x14ac:dyDescent="0.35">
      <c r="A155" s="16"/>
      <c r="B155" s="17"/>
      <c r="C155" s="43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4.25" customHeight="1" x14ac:dyDescent="0.35">
      <c r="A156" s="16"/>
      <c r="B156" s="17"/>
      <c r="C156" s="43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4.25" customHeight="1" x14ac:dyDescent="0.35">
      <c r="A157" s="16"/>
      <c r="B157" s="17"/>
      <c r="C157" s="43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4.25" customHeight="1" x14ac:dyDescent="0.35">
      <c r="A158" s="16"/>
      <c r="B158" s="17"/>
      <c r="C158" s="43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4.25" customHeight="1" x14ac:dyDescent="0.35">
      <c r="A159" s="16"/>
      <c r="B159" s="17"/>
      <c r="C159" s="43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4.25" customHeight="1" x14ac:dyDescent="0.35">
      <c r="A160" s="16"/>
      <c r="B160" s="17"/>
      <c r="C160" s="43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4.25" customHeight="1" x14ac:dyDescent="0.35">
      <c r="A161" s="16"/>
      <c r="B161" s="17"/>
      <c r="C161" s="43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4.25" customHeight="1" x14ac:dyDescent="0.35">
      <c r="A162" s="16"/>
      <c r="B162" s="17"/>
      <c r="C162" s="43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4.25" customHeight="1" x14ac:dyDescent="0.35">
      <c r="A163" s="16"/>
      <c r="B163" s="17"/>
      <c r="C163" s="43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4.25" customHeight="1" x14ac:dyDescent="0.35">
      <c r="A164" s="16"/>
      <c r="B164" s="17"/>
      <c r="C164" s="43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4.25" customHeight="1" x14ac:dyDescent="0.35">
      <c r="A165" s="16"/>
      <c r="B165" s="17"/>
      <c r="C165" s="43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4.25" customHeight="1" x14ac:dyDescent="0.35">
      <c r="A166" s="16"/>
      <c r="B166" s="17"/>
      <c r="C166" s="43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4.25" customHeight="1" x14ac:dyDescent="0.35">
      <c r="A167" s="16"/>
      <c r="B167" s="17"/>
      <c r="C167" s="43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4.25" customHeight="1" x14ac:dyDescent="0.35">
      <c r="A168" s="16"/>
      <c r="B168" s="17"/>
      <c r="C168" s="43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4.25" customHeight="1" x14ac:dyDescent="0.35">
      <c r="A169" s="16"/>
      <c r="B169" s="17"/>
      <c r="C169" s="43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4.25" customHeight="1" x14ac:dyDescent="0.35">
      <c r="A170" s="16"/>
      <c r="B170" s="17"/>
      <c r="C170" s="43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4.25" customHeight="1" x14ac:dyDescent="0.35">
      <c r="A171" s="16"/>
      <c r="B171" s="17"/>
      <c r="C171" s="43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4.25" customHeight="1" x14ac:dyDescent="0.35">
      <c r="A172" s="16"/>
      <c r="B172" s="17"/>
      <c r="C172" s="43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4.25" customHeight="1" x14ac:dyDescent="0.35">
      <c r="A173" s="16"/>
      <c r="B173" s="17"/>
      <c r="C173" s="43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4.25" customHeight="1" x14ac:dyDescent="0.35">
      <c r="A174" s="16"/>
      <c r="B174" s="17"/>
      <c r="C174" s="43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4.25" customHeight="1" x14ac:dyDescent="0.35">
      <c r="A175" s="16"/>
      <c r="B175" s="17"/>
      <c r="C175" s="43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4.25" customHeight="1" x14ac:dyDescent="0.35">
      <c r="A176" s="16"/>
      <c r="B176" s="17"/>
      <c r="C176" s="43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4.25" customHeight="1" x14ac:dyDescent="0.35">
      <c r="A177" s="16"/>
      <c r="B177" s="17"/>
      <c r="C177" s="43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4.25" customHeight="1" x14ac:dyDescent="0.35">
      <c r="A178" s="16"/>
      <c r="B178" s="17"/>
      <c r="C178" s="43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4.25" customHeight="1" x14ac:dyDescent="0.35">
      <c r="A179" s="16"/>
      <c r="B179" s="17"/>
      <c r="C179" s="43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4.25" customHeight="1" x14ac:dyDescent="0.35">
      <c r="A180" s="16"/>
      <c r="B180" s="17"/>
      <c r="C180" s="43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4.25" customHeight="1" x14ac:dyDescent="0.35">
      <c r="A181" s="16"/>
      <c r="B181" s="17"/>
      <c r="C181" s="43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4.25" customHeight="1" x14ac:dyDescent="0.35">
      <c r="A182" s="16"/>
      <c r="B182" s="17"/>
      <c r="C182" s="43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4.25" customHeight="1" x14ac:dyDescent="0.35">
      <c r="A183" s="16"/>
      <c r="B183" s="17"/>
      <c r="C183" s="43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4.25" customHeight="1" x14ac:dyDescent="0.35">
      <c r="A184" s="16"/>
      <c r="B184" s="17"/>
      <c r="C184" s="43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4.25" customHeight="1" x14ac:dyDescent="0.35">
      <c r="A185" s="16"/>
      <c r="B185" s="17"/>
      <c r="C185" s="43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4.25" customHeight="1" x14ac:dyDescent="0.35">
      <c r="A186" s="16"/>
      <c r="B186" s="17"/>
      <c r="C186" s="43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4.25" customHeight="1" x14ac:dyDescent="0.35">
      <c r="A187" s="16"/>
      <c r="B187" s="17"/>
      <c r="C187" s="43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4.25" customHeight="1" x14ac:dyDescent="0.35">
      <c r="A188" s="16"/>
      <c r="B188" s="17"/>
      <c r="C188" s="43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4.25" customHeight="1" x14ac:dyDescent="0.35">
      <c r="A189" s="16"/>
      <c r="B189" s="17"/>
      <c r="C189" s="43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4.25" customHeight="1" x14ac:dyDescent="0.35">
      <c r="A190" s="16"/>
      <c r="B190" s="17"/>
      <c r="C190" s="43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4.25" customHeight="1" x14ac:dyDescent="0.35">
      <c r="A191" s="16"/>
      <c r="B191" s="17"/>
      <c r="C191" s="43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4.25" customHeight="1" x14ac:dyDescent="0.35">
      <c r="A192" s="16"/>
      <c r="B192" s="17"/>
      <c r="C192" s="43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4.25" customHeight="1" x14ac:dyDescent="0.35">
      <c r="A193" s="16"/>
      <c r="B193" s="17"/>
      <c r="C193" s="43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4.25" customHeight="1" x14ac:dyDescent="0.35">
      <c r="A194" s="16"/>
      <c r="B194" s="17"/>
      <c r="C194" s="43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4.25" customHeight="1" x14ac:dyDescent="0.35">
      <c r="A195" s="16"/>
      <c r="B195" s="17"/>
      <c r="C195" s="43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4.25" customHeight="1" x14ac:dyDescent="0.35">
      <c r="A196" s="16"/>
      <c r="B196" s="17"/>
      <c r="C196" s="43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4.25" customHeight="1" x14ac:dyDescent="0.35">
      <c r="A197" s="16"/>
      <c r="B197" s="17"/>
      <c r="C197" s="43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4.25" customHeight="1" x14ac:dyDescent="0.35">
      <c r="A198" s="16"/>
      <c r="B198" s="17"/>
      <c r="C198" s="43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4.25" customHeight="1" x14ac:dyDescent="0.35">
      <c r="A199" s="16"/>
      <c r="B199" s="17"/>
      <c r="C199" s="43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4.25" customHeight="1" x14ac:dyDescent="0.35">
      <c r="A200" s="16"/>
      <c r="B200" s="17"/>
      <c r="C200" s="43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4.25" customHeight="1" x14ac:dyDescent="0.35">
      <c r="A201" s="16"/>
      <c r="B201" s="17"/>
      <c r="C201" s="43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4.25" customHeight="1" x14ac:dyDescent="0.35">
      <c r="A202" s="16"/>
      <c r="B202" s="17"/>
      <c r="C202" s="43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4.25" customHeight="1" x14ac:dyDescent="0.35">
      <c r="A203" s="16"/>
      <c r="B203" s="17"/>
      <c r="C203" s="43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4.25" customHeight="1" x14ac:dyDescent="0.35">
      <c r="A204" s="16"/>
      <c r="B204" s="17"/>
      <c r="C204" s="43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4.25" customHeight="1" x14ac:dyDescent="0.35">
      <c r="A205" s="16"/>
      <c r="B205" s="17"/>
      <c r="C205" s="43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4.25" customHeight="1" x14ac:dyDescent="0.35">
      <c r="A206" s="16"/>
      <c r="B206" s="17"/>
      <c r="C206" s="43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4.25" customHeight="1" x14ac:dyDescent="0.35">
      <c r="A207" s="16"/>
      <c r="B207" s="17"/>
      <c r="C207" s="43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4.25" customHeight="1" x14ac:dyDescent="0.35">
      <c r="A208" s="16"/>
      <c r="B208" s="17"/>
      <c r="C208" s="43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4.25" customHeight="1" x14ac:dyDescent="0.35">
      <c r="A209" s="16"/>
      <c r="B209" s="17"/>
      <c r="C209" s="43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4.25" customHeight="1" x14ac:dyDescent="0.35">
      <c r="A210" s="16"/>
      <c r="B210" s="17"/>
      <c r="C210" s="43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4.25" customHeight="1" x14ac:dyDescent="0.35">
      <c r="A211" s="16"/>
      <c r="B211" s="17"/>
      <c r="C211" s="43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4.25" customHeight="1" x14ac:dyDescent="0.35">
      <c r="A212" s="16"/>
      <c r="B212" s="17"/>
      <c r="C212" s="43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4.25" customHeight="1" x14ac:dyDescent="0.35">
      <c r="A213" s="16"/>
      <c r="B213" s="17"/>
      <c r="C213" s="43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4.25" customHeight="1" x14ac:dyDescent="0.35">
      <c r="A214" s="16"/>
      <c r="B214" s="17"/>
      <c r="C214" s="43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4.25" customHeight="1" x14ac:dyDescent="0.35">
      <c r="A215" s="16"/>
      <c r="B215" s="17"/>
      <c r="C215" s="43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4.25" customHeight="1" x14ac:dyDescent="0.35">
      <c r="A216" s="16"/>
      <c r="B216" s="17"/>
      <c r="C216" s="43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4.25" customHeight="1" x14ac:dyDescent="0.35">
      <c r="A217" s="16"/>
      <c r="B217" s="17"/>
      <c r="C217" s="43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4.25" customHeight="1" x14ac:dyDescent="0.35">
      <c r="A218" s="16"/>
      <c r="B218" s="17"/>
      <c r="C218" s="43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4.25" customHeight="1" x14ac:dyDescent="0.35">
      <c r="A219" s="16"/>
      <c r="B219" s="17"/>
      <c r="C219" s="43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4.25" customHeight="1" x14ac:dyDescent="0.35">
      <c r="A220" s="16"/>
      <c r="B220" s="17"/>
      <c r="C220" s="43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4.25" customHeight="1" x14ac:dyDescent="0.35">
      <c r="A221" s="16"/>
      <c r="B221" s="17"/>
      <c r="C221" s="43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4.25" customHeight="1" x14ac:dyDescent="0.35">
      <c r="A222" s="16"/>
      <c r="B222" s="17"/>
      <c r="C222" s="43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4.25" customHeight="1" x14ac:dyDescent="0.35">
      <c r="A223" s="16"/>
      <c r="B223" s="17"/>
      <c r="C223" s="43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4.25" customHeight="1" x14ac:dyDescent="0.35">
      <c r="A224" s="16"/>
      <c r="B224" s="17"/>
      <c r="C224" s="43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4.25" customHeight="1" x14ac:dyDescent="0.35">
      <c r="A225" s="16"/>
      <c r="B225" s="17"/>
      <c r="C225" s="43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4.25" customHeight="1" x14ac:dyDescent="0.35">
      <c r="A226" s="16"/>
      <c r="B226" s="17"/>
      <c r="C226" s="43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4.25" customHeight="1" x14ac:dyDescent="0.35">
      <c r="A227" s="16"/>
      <c r="B227" s="17"/>
      <c r="C227" s="43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4.25" customHeight="1" x14ac:dyDescent="0.35">
      <c r="A228" s="16"/>
      <c r="B228" s="17"/>
      <c r="C228" s="43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4.25" customHeight="1" x14ac:dyDescent="0.35">
      <c r="A229" s="16"/>
      <c r="B229" s="17"/>
      <c r="C229" s="43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4.25" customHeight="1" x14ac:dyDescent="0.35">
      <c r="A230" s="16"/>
      <c r="B230" s="17"/>
      <c r="C230" s="43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4.25" customHeight="1" x14ac:dyDescent="0.35">
      <c r="A231" s="16"/>
      <c r="B231" s="17"/>
      <c r="C231" s="43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4.25" customHeight="1" x14ac:dyDescent="0.35">
      <c r="A232" s="16"/>
      <c r="B232" s="17"/>
      <c r="C232" s="43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4.25" customHeight="1" x14ac:dyDescent="0.35">
      <c r="A233" s="16"/>
      <c r="B233" s="17"/>
      <c r="C233" s="43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4.25" customHeight="1" x14ac:dyDescent="0.35">
      <c r="A234" s="16"/>
      <c r="B234" s="17"/>
      <c r="C234" s="43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4.25" customHeight="1" x14ac:dyDescent="0.35">
      <c r="A235" s="16"/>
      <c r="B235" s="17"/>
      <c r="C235" s="43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4.25" customHeight="1" x14ac:dyDescent="0.35">
      <c r="A236" s="16"/>
      <c r="B236" s="17"/>
      <c r="C236" s="43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4.25" customHeight="1" x14ac:dyDescent="0.35">
      <c r="A237" s="16"/>
      <c r="B237" s="17"/>
      <c r="C237" s="43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4.25" customHeight="1" x14ac:dyDescent="0.35">
      <c r="A238" s="16"/>
      <c r="B238" s="17"/>
      <c r="C238" s="43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4.25" customHeight="1" x14ac:dyDescent="0.35">
      <c r="A239" s="16"/>
      <c r="B239" s="17"/>
      <c r="C239" s="43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4.25" customHeight="1" x14ac:dyDescent="0.35">
      <c r="A240" s="16"/>
      <c r="B240" s="17"/>
      <c r="C240" s="43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4.25" customHeight="1" x14ac:dyDescent="0.35">
      <c r="A241" s="16"/>
      <c r="B241" s="17"/>
      <c r="C241" s="43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4.25" customHeight="1" x14ac:dyDescent="0.35">
      <c r="A242" s="16"/>
      <c r="B242" s="17"/>
      <c r="C242" s="43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4.25" customHeight="1" x14ac:dyDescent="0.35">
      <c r="A243" s="16"/>
      <c r="B243" s="17"/>
      <c r="C243" s="43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4.25" customHeight="1" x14ac:dyDescent="0.35">
      <c r="A244" s="16"/>
      <c r="B244" s="17"/>
      <c r="C244" s="43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4.25" customHeight="1" x14ac:dyDescent="0.35">
      <c r="A245" s="16"/>
      <c r="B245" s="17"/>
      <c r="C245" s="43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4.25" customHeight="1" x14ac:dyDescent="0.35">
      <c r="A246" s="16"/>
      <c r="B246" s="17"/>
      <c r="C246" s="43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4.25" customHeight="1" x14ac:dyDescent="0.35">
      <c r="A247" s="16"/>
      <c r="B247" s="17"/>
      <c r="C247" s="43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4.25" customHeight="1" x14ac:dyDescent="0.35">
      <c r="A248" s="16"/>
      <c r="B248" s="17"/>
      <c r="C248" s="43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4.25" customHeight="1" x14ac:dyDescent="0.35">
      <c r="A249" s="16"/>
      <c r="B249" s="17"/>
      <c r="C249" s="43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4.25" customHeight="1" x14ac:dyDescent="0.35">
      <c r="A250" s="16"/>
      <c r="B250" s="17"/>
      <c r="C250" s="43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4.25" customHeight="1" x14ac:dyDescent="0.35">
      <c r="A251" s="16"/>
      <c r="B251" s="17"/>
      <c r="C251" s="43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4.25" customHeight="1" x14ac:dyDescent="0.35">
      <c r="A252" s="16"/>
      <c r="B252" s="17"/>
      <c r="C252" s="43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4.25" customHeight="1" x14ac:dyDescent="0.35">
      <c r="A253" s="16"/>
      <c r="B253" s="17"/>
      <c r="C253" s="43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4.25" customHeight="1" x14ac:dyDescent="0.35">
      <c r="A254" s="16"/>
      <c r="B254" s="17"/>
      <c r="C254" s="43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4.25" customHeight="1" x14ac:dyDescent="0.35">
      <c r="A255" s="16"/>
      <c r="B255" s="17"/>
      <c r="C255" s="43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4.25" customHeight="1" x14ac:dyDescent="0.35">
      <c r="A256" s="16"/>
      <c r="B256" s="17"/>
      <c r="C256" s="43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4.25" customHeight="1" x14ac:dyDescent="0.35">
      <c r="A257" s="16"/>
      <c r="B257" s="17"/>
      <c r="C257" s="43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4.25" customHeight="1" x14ac:dyDescent="0.35">
      <c r="A258" s="16"/>
      <c r="B258" s="17"/>
      <c r="C258" s="43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4.25" customHeight="1" x14ac:dyDescent="0.35">
      <c r="A259" s="16"/>
      <c r="B259" s="17"/>
      <c r="C259" s="43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4.25" customHeight="1" x14ac:dyDescent="0.35">
      <c r="A260" s="16"/>
      <c r="B260" s="17"/>
      <c r="C260" s="43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4.25" customHeight="1" x14ac:dyDescent="0.35">
      <c r="A261" s="16"/>
      <c r="B261" s="17"/>
      <c r="C261" s="43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4.25" customHeight="1" x14ac:dyDescent="0.35">
      <c r="A262" s="16"/>
      <c r="B262" s="17"/>
      <c r="C262" s="43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4.25" customHeight="1" x14ac:dyDescent="0.35">
      <c r="A263" s="16"/>
      <c r="B263" s="17"/>
      <c r="C263" s="43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4.25" customHeight="1" x14ac:dyDescent="0.35">
      <c r="A264" s="16"/>
      <c r="B264" s="17"/>
      <c r="C264" s="43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4.25" customHeight="1" x14ac:dyDescent="0.35">
      <c r="A265" s="16"/>
      <c r="B265" s="17"/>
      <c r="C265" s="43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4.25" customHeight="1" x14ac:dyDescent="0.35">
      <c r="A266" s="16"/>
      <c r="B266" s="17"/>
      <c r="C266" s="43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4.25" customHeight="1" x14ac:dyDescent="0.35">
      <c r="A267" s="16"/>
      <c r="B267" s="17"/>
      <c r="C267" s="43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4.25" customHeight="1" x14ac:dyDescent="0.35">
      <c r="A268" s="16"/>
      <c r="B268" s="17"/>
      <c r="C268" s="43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4.25" customHeight="1" x14ac:dyDescent="0.35">
      <c r="A269" s="16"/>
      <c r="B269" s="17"/>
      <c r="C269" s="43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4.25" customHeight="1" x14ac:dyDescent="0.35">
      <c r="A270" s="16"/>
      <c r="B270" s="17"/>
      <c r="C270" s="43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4.25" customHeight="1" x14ac:dyDescent="0.35">
      <c r="A271" s="16"/>
      <c r="B271" s="17"/>
      <c r="C271" s="43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4.25" customHeight="1" x14ac:dyDescent="0.35">
      <c r="A272" s="16"/>
      <c r="B272" s="17"/>
      <c r="C272" s="43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4.25" customHeight="1" x14ac:dyDescent="0.35">
      <c r="A273" s="16"/>
      <c r="B273" s="17"/>
      <c r="C273" s="43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4.25" customHeight="1" x14ac:dyDescent="0.35">
      <c r="A274" s="16"/>
      <c r="B274" s="17"/>
      <c r="C274" s="43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4.25" customHeight="1" x14ac:dyDescent="0.35">
      <c r="A275" s="16"/>
      <c r="B275" s="17"/>
      <c r="C275" s="43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4.25" customHeight="1" x14ac:dyDescent="0.35">
      <c r="A276" s="16"/>
      <c r="B276" s="17"/>
      <c r="C276" s="43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4.25" customHeight="1" x14ac:dyDescent="0.35">
      <c r="A277" s="16"/>
      <c r="B277" s="17"/>
      <c r="C277" s="43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4.25" customHeight="1" x14ac:dyDescent="0.35">
      <c r="A278" s="16"/>
      <c r="B278" s="17"/>
      <c r="C278" s="43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4.25" customHeight="1" x14ac:dyDescent="0.35">
      <c r="A279" s="16"/>
      <c r="B279" s="17"/>
      <c r="C279" s="43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4.25" customHeight="1" x14ac:dyDescent="0.35">
      <c r="A280" s="16"/>
      <c r="B280" s="17"/>
      <c r="C280" s="43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4.25" customHeight="1" x14ac:dyDescent="0.35">
      <c r="A281" s="16"/>
      <c r="B281" s="17"/>
      <c r="C281" s="43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4.25" customHeight="1" x14ac:dyDescent="0.35">
      <c r="A282" s="16"/>
      <c r="B282" s="17"/>
      <c r="C282" s="43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4.25" customHeight="1" x14ac:dyDescent="0.35">
      <c r="A283" s="16"/>
      <c r="B283" s="17"/>
      <c r="C283" s="43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4.25" customHeight="1" x14ac:dyDescent="0.35">
      <c r="A284" s="16"/>
      <c r="B284" s="17"/>
      <c r="C284" s="43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4.25" customHeight="1" x14ac:dyDescent="0.35">
      <c r="A285" s="16"/>
      <c r="B285" s="17"/>
      <c r="C285" s="43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4.25" customHeight="1" x14ac:dyDescent="0.35">
      <c r="A286" s="16"/>
      <c r="B286" s="17"/>
      <c r="C286" s="43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4.25" customHeight="1" x14ac:dyDescent="0.35">
      <c r="A287" s="16"/>
      <c r="B287" s="17"/>
      <c r="C287" s="43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4.25" customHeight="1" x14ac:dyDescent="0.35">
      <c r="A288" s="16"/>
      <c r="B288" s="17"/>
      <c r="C288" s="43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4.25" customHeight="1" x14ac:dyDescent="0.35">
      <c r="A289" s="16"/>
      <c r="B289" s="17"/>
      <c r="C289" s="43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4.25" customHeight="1" x14ac:dyDescent="0.35">
      <c r="A290" s="16"/>
      <c r="B290" s="17"/>
      <c r="C290" s="43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4.25" customHeight="1" x14ac:dyDescent="0.35">
      <c r="A291" s="16"/>
      <c r="B291" s="17"/>
      <c r="C291" s="43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4.25" customHeight="1" x14ac:dyDescent="0.35">
      <c r="A292" s="16"/>
      <c r="B292" s="17"/>
      <c r="C292" s="43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4.25" customHeight="1" x14ac:dyDescent="0.35">
      <c r="A293" s="16"/>
      <c r="B293" s="17"/>
      <c r="C293" s="43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4.25" customHeight="1" x14ac:dyDescent="0.35">
      <c r="A294" s="16"/>
      <c r="B294" s="17"/>
      <c r="C294" s="43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4.25" customHeight="1" x14ac:dyDescent="0.35">
      <c r="A295" s="16"/>
      <c r="B295" s="17"/>
      <c r="C295" s="43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4.25" customHeight="1" x14ac:dyDescent="0.35">
      <c r="A296" s="16"/>
      <c r="B296" s="17"/>
      <c r="C296" s="43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4.25" customHeight="1" x14ac:dyDescent="0.35">
      <c r="A297" s="16"/>
      <c r="B297" s="17"/>
      <c r="C297" s="43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4.25" customHeight="1" x14ac:dyDescent="0.35">
      <c r="A298" s="16"/>
      <c r="B298" s="17"/>
      <c r="C298" s="43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4.25" customHeight="1" x14ac:dyDescent="0.35">
      <c r="A299" s="16"/>
      <c r="B299" s="17"/>
      <c r="C299" s="43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4.25" customHeight="1" x14ac:dyDescent="0.35">
      <c r="A300" s="16"/>
      <c r="B300" s="17"/>
      <c r="C300" s="43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4.25" customHeight="1" x14ac:dyDescent="0.35">
      <c r="A301" s="16"/>
      <c r="B301" s="17"/>
      <c r="C301" s="43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4.25" customHeight="1" x14ac:dyDescent="0.35">
      <c r="A302" s="16"/>
      <c r="B302" s="17"/>
      <c r="C302" s="43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4.25" customHeight="1" x14ac:dyDescent="0.35">
      <c r="A303" s="16"/>
      <c r="B303" s="17"/>
      <c r="C303" s="43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4.25" customHeight="1" x14ac:dyDescent="0.35">
      <c r="A304" s="16"/>
      <c r="B304" s="17"/>
      <c r="C304" s="43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4.25" customHeight="1" x14ac:dyDescent="0.35">
      <c r="A305" s="16"/>
      <c r="B305" s="17"/>
      <c r="C305" s="43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4.25" customHeight="1" x14ac:dyDescent="0.35">
      <c r="A306" s="16"/>
      <c r="B306" s="17"/>
      <c r="C306" s="43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4.25" customHeight="1" x14ac:dyDescent="0.35">
      <c r="A307" s="16"/>
      <c r="B307" s="17"/>
      <c r="C307" s="43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4.25" customHeight="1" x14ac:dyDescent="0.35">
      <c r="A308" s="16"/>
      <c r="B308" s="17"/>
      <c r="C308" s="43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4.25" customHeight="1" x14ac:dyDescent="0.35">
      <c r="A309" s="16"/>
      <c r="B309" s="17"/>
      <c r="C309" s="43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4.25" customHeight="1" x14ac:dyDescent="0.35">
      <c r="A310" s="16"/>
      <c r="B310" s="17"/>
      <c r="C310" s="43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4.25" customHeight="1" x14ac:dyDescent="0.35">
      <c r="A311" s="16"/>
      <c r="B311" s="17"/>
      <c r="C311" s="43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4.25" customHeight="1" x14ac:dyDescent="0.35">
      <c r="A312" s="16"/>
      <c r="B312" s="17"/>
      <c r="C312" s="43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4.25" customHeight="1" x14ac:dyDescent="0.35">
      <c r="A313" s="16"/>
      <c r="B313" s="17"/>
      <c r="C313" s="43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4.25" customHeight="1" x14ac:dyDescent="0.35">
      <c r="A314" s="16"/>
      <c r="B314" s="17"/>
      <c r="C314" s="43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4.25" customHeight="1" x14ac:dyDescent="0.35">
      <c r="A315" s="16"/>
      <c r="B315" s="17"/>
      <c r="C315" s="43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4.25" customHeight="1" x14ac:dyDescent="0.35">
      <c r="A316" s="16"/>
      <c r="B316" s="17"/>
      <c r="C316" s="43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4.25" customHeight="1" x14ac:dyDescent="0.35">
      <c r="A317" s="16"/>
      <c r="B317" s="17"/>
      <c r="C317" s="43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4.25" customHeight="1" x14ac:dyDescent="0.35">
      <c r="A318" s="16"/>
      <c r="B318" s="17"/>
      <c r="C318" s="43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4.25" customHeight="1" x14ac:dyDescent="0.35">
      <c r="A319" s="16"/>
      <c r="B319" s="17"/>
      <c r="C319" s="43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4.25" customHeight="1" x14ac:dyDescent="0.35">
      <c r="A320" s="16"/>
      <c r="B320" s="17"/>
      <c r="C320" s="43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4.25" customHeight="1" x14ac:dyDescent="0.35">
      <c r="A321" s="16"/>
      <c r="B321" s="17"/>
      <c r="C321" s="43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4.25" customHeight="1" x14ac:dyDescent="0.35">
      <c r="A322" s="16"/>
      <c r="B322" s="17"/>
      <c r="C322" s="43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4.25" customHeight="1" x14ac:dyDescent="0.35">
      <c r="A323" s="16"/>
      <c r="B323" s="17"/>
      <c r="C323" s="43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4.25" customHeight="1" x14ac:dyDescent="0.35">
      <c r="A324" s="16"/>
      <c r="B324" s="17"/>
      <c r="C324" s="43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4.25" customHeight="1" x14ac:dyDescent="0.35">
      <c r="A325" s="16"/>
      <c r="B325" s="17"/>
      <c r="C325" s="43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4.25" customHeight="1" x14ac:dyDescent="0.35">
      <c r="A326" s="16"/>
      <c r="B326" s="17"/>
      <c r="C326" s="43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4.25" customHeight="1" x14ac:dyDescent="0.35">
      <c r="A327" s="16"/>
      <c r="B327" s="17"/>
      <c r="C327" s="43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4.25" customHeight="1" x14ac:dyDescent="0.35">
      <c r="A328" s="16"/>
      <c r="B328" s="17"/>
      <c r="C328" s="43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4.25" customHeight="1" x14ac:dyDescent="0.35">
      <c r="A329" s="16"/>
      <c r="B329" s="17"/>
      <c r="C329" s="43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4.25" customHeight="1" x14ac:dyDescent="0.35">
      <c r="A330" s="16"/>
      <c r="B330" s="17"/>
      <c r="C330" s="43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4.25" customHeight="1" x14ac:dyDescent="0.35">
      <c r="A331" s="16"/>
      <c r="B331" s="17"/>
      <c r="C331" s="43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4.25" customHeight="1" x14ac:dyDescent="0.35">
      <c r="A332" s="16"/>
      <c r="B332" s="17"/>
      <c r="C332" s="43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4.25" customHeight="1" x14ac:dyDescent="0.35">
      <c r="A333" s="16"/>
      <c r="B333" s="17"/>
      <c r="C333" s="43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4.25" customHeight="1" x14ac:dyDescent="0.35">
      <c r="A334" s="16"/>
      <c r="B334" s="17"/>
      <c r="C334" s="43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4.25" customHeight="1" x14ac:dyDescent="0.35">
      <c r="A335" s="16"/>
      <c r="B335" s="17"/>
      <c r="C335" s="43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4.25" customHeight="1" x14ac:dyDescent="0.35">
      <c r="A336" s="16"/>
      <c r="B336" s="17"/>
      <c r="C336" s="43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4.25" customHeight="1" x14ac:dyDescent="0.35">
      <c r="A337" s="16"/>
      <c r="B337" s="17"/>
      <c r="C337" s="43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4.25" customHeight="1" x14ac:dyDescent="0.35">
      <c r="A338" s="16"/>
      <c r="B338" s="17"/>
      <c r="C338" s="43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4.25" customHeight="1" x14ac:dyDescent="0.35">
      <c r="A339" s="16"/>
      <c r="B339" s="17"/>
      <c r="C339" s="43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4.25" customHeight="1" x14ac:dyDescent="0.35">
      <c r="A340" s="16"/>
      <c r="B340" s="17"/>
      <c r="C340" s="43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4.25" customHeight="1" x14ac:dyDescent="0.35">
      <c r="A341" s="16"/>
      <c r="B341" s="17"/>
      <c r="C341" s="43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4.25" customHeight="1" x14ac:dyDescent="0.35">
      <c r="A342" s="16"/>
      <c r="B342" s="17"/>
      <c r="C342" s="43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4.25" customHeight="1" x14ac:dyDescent="0.35">
      <c r="A343" s="16"/>
      <c r="B343" s="17"/>
      <c r="C343" s="43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4.25" customHeight="1" x14ac:dyDescent="0.35">
      <c r="A344" s="16"/>
      <c r="B344" s="17"/>
      <c r="C344" s="43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4.25" customHeight="1" x14ac:dyDescent="0.35">
      <c r="A345" s="16"/>
      <c r="B345" s="17"/>
      <c r="C345" s="43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4.25" customHeight="1" x14ac:dyDescent="0.35">
      <c r="A346" s="16"/>
      <c r="B346" s="17"/>
      <c r="C346" s="43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4.25" customHeight="1" x14ac:dyDescent="0.35">
      <c r="A347" s="16"/>
      <c r="B347" s="17"/>
      <c r="C347" s="43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4.25" customHeight="1" x14ac:dyDescent="0.35">
      <c r="A348" s="16"/>
      <c r="B348" s="17"/>
      <c r="C348" s="43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4.25" customHeight="1" x14ac:dyDescent="0.35">
      <c r="A349" s="16"/>
      <c r="B349" s="17"/>
      <c r="C349" s="43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4.25" customHeight="1" x14ac:dyDescent="0.35">
      <c r="A350" s="16"/>
      <c r="B350" s="17"/>
      <c r="C350" s="43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4.25" customHeight="1" x14ac:dyDescent="0.35">
      <c r="A351" s="16"/>
      <c r="B351" s="17"/>
      <c r="C351" s="43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4.25" customHeight="1" x14ac:dyDescent="0.35">
      <c r="A352" s="16"/>
      <c r="B352" s="17"/>
      <c r="C352" s="43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4.25" customHeight="1" x14ac:dyDescent="0.35">
      <c r="A353" s="16"/>
      <c r="B353" s="17"/>
      <c r="C353" s="43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4.25" customHeight="1" x14ac:dyDescent="0.35">
      <c r="A354" s="16"/>
      <c r="B354" s="17"/>
      <c r="C354" s="43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4.25" customHeight="1" x14ac:dyDescent="0.35">
      <c r="A355" s="16"/>
      <c r="B355" s="17"/>
      <c r="C355" s="43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4.25" customHeight="1" x14ac:dyDescent="0.35">
      <c r="A356" s="16"/>
      <c r="B356" s="17"/>
      <c r="C356" s="43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4.25" customHeight="1" x14ac:dyDescent="0.35">
      <c r="A357" s="16"/>
      <c r="B357" s="17"/>
      <c r="C357" s="43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4.25" customHeight="1" x14ac:dyDescent="0.35">
      <c r="A358" s="16"/>
      <c r="B358" s="17"/>
      <c r="C358" s="43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4.25" customHeight="1" x14ac:dyDescent="0.35">
      <c r="A359" s="16"/>
      <c r="B359" s="17"/>
      <c r="C359" s="43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4.25" customHeight="1" x14ac:dyDescent="0.35">
      <c r="A360" s="16"/>
      <c r="B360" s="17"/>
      <c r="C360" s="43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4.25" customHeight="1" x14ac:dyDescent="0.35">
      <c r="A361" s="16"/>
      <c r="B361" s="17"/>
      <c r="C361" s="43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4.25" customHeight="1" x14ac:dyDescent="0.35">
      <c r="A362" s="16"/>
      <c r="B362" s="17"/>
      <c r="C362" s="43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4.25" customHeight="1" x14ac:dyDescent="0.35">
      <c r="A363" s="16"/>
      <c r="B363" s="17"/>
      <c r="C363" s="43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4.25" customHeight="1" x14ac:dyDescent="0.35">
      <c r="A364" s="16"/>
      <c r="B364" s="17"/>
      <c r="C364" s="43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4.25" customHeight="1" x14ac:dyDescent="0.35">
      <c r="A365" s="16"/>
      <c r="B365" s="17"/>
      <c r="C365" s="43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4.25" customHeight="1" x14ac:dyDescent="0.35">
      <c r="A366" s="16"/>
      <c r="B366" s="17"/>
      <c r="C366" s="43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4.25" customHeight="1" x14ac:dyDescent="0.35">
      <c r="A367" s="16"/>
      <c r="B367" s="17"/>
      <c r="C367" s="43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4.25" customHeight="1" x14ac:dyDescent="0.35">
      <c r="A368" s="16"/>
      <c r="B368" s="17"/>
      <c r="C368" s="43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4.25" customHeight="1" x14ac:dyDescent="0.35">
      <c r="A369" s="16"/>
      <c r="B369" s="17"/>
      <c r="C369" s="43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4.25" customHeight="1" x14ac:dyDescent="0.35">
      <c r="A370" s="16"/>
      <c r="B370" s="17"/>
      <c r="C370" s="43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4.25" customHeight="1" x14ac:dyDescent="0.35">
      <c r="A371" s="16"/>
      <c r="B371" s="17"/>
      <c r="C371" s="43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4.25" customHeight="1" x14ac:dyDescent="0.35">
      <c r="A372" s="16"/>
      <c r="B372" s="17"/>
      <c r="C372" s="43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4.25" customHeight="1" x14ac:dyDescent="0.35">
      <c r="A373" s="16"/>
      <c r="B373" s="17"/>
      <c r="C373" s="43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4.25" customHeight="1" x14ac:dyDescent="0.35">
      <c r="A374" s="16"/>
      <c r="B374" s="17"/>
      <c r="C374" s="43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4.25" customHeight="1" x14ac:dyDescent="0.35">
      <c r="A375" s="16"/>
      <c r="B375" s="17"/>
      <c r="C375" s="43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4.25" customHeight="1" x14ac:dyDescent="0.35">
      <c r="A376" s="16"/>
      <c r="B376" s="17"/>
      <c r="C376" s="43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4.25" customHeight="1" x14ac:dyDescent="0.35">
      <c r="A377" s="16"/>
      <c r="B377" s="17"/>
      <c r="C377" s="43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4.25" customHeight="1" x14ac:dyDescent="0.35">
      <c r="A378" s="16"/>
      <c r="B378" s="17"/>
      <c r="C378" s="43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4.25" customHeight="1" x14ac:dyDescent="0.35">
      <c r="A379" s="16"/>
      <c r="B379" s="17"/>
      <c r="C379" s="43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4.25" customHeight="1" x14ac:dyDescent="0.35">
      <c r="A380" s="16"/>
      <c r="B380" s="17"/>
      <c r="C380" s="43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4.25" customHeight="1" x14ac:dyDescent="0.35">
      <c r="A381" s="16"/>
      <c r="B381" s="17"/>
      <c r="C381" s="43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4.25" customHeight="1" x14ac:dyDescent="0.35">
      <c r="A382" s="16"/>
      <c r="B382" s="17"/>
      <c r="C382" s="43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4.25" customHeight="1" x14ac:dyDescent="0.35">
      <c r="A383" s="16"/>
      <c r="B383" s="17"/>
      <c r="C383" s="43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4.25" customHeight="1" x14ac:dyDescent="0.35">
      <c r="A384" s="16"/>
      <c r="B384" s="17"/>
      <c r="C384" s="43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4.25" customHeight="1" x14ac:dyDescent="0.35">
      <c r="A385" s="16"/>
      <c r="B385" s="17"/>
      <c r="C385" s="43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4.25" customHeight="1" x14ac:dyDescent="0.35">
      <c r="A386" s="16"/>
      <c r="B386" s="17"/>
      <c r="C386" s="43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4.25" customHeight="1" x14ac:dyDescent="0.35">
      <c r="A387" s="16"/>
      <c r="B387" s="17"/>
      <c r="C387" s="43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4.25" customHeight="1" x14ac:dyDescent="0.35">
      <c r="A388" s="16"/>
      <c r="B388" s="17"/>
      <c r="C388" s="43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4.25" customHeight="1" x14ac:dyDescent="0.35">
      <c r="A389" s="16"/>
      <c r="B389" s="17"/>
      <c r="C389" s="43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4.25" customHeight="1" x14ac:dyDescent="0.35">
      <c r="A390" s="16"/>
      <c r="B390" s="17"/>
      <c r="C390" s="43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4.25" customHeight="1" x14ac:dyDescent="0.35">
      <c r="A391" s="16"/>
      <c r="B391" s="17"/>
      <c r="C391" s="43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4.25" customHeight="1" x14ac:dyDescent="0.35">
      <c r="A392" s="16"/>
      <c r="B392" s="17"/>
      <c r="C392" s="43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4.25" customHeight="1" x14ac:dyDescent="0.35">
      <c r="A393" s="16"/>
      <c r="B393" s="17"/>
      <c r="C393" s="43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4.25" customHeight="1" x14ac:dyDescent="0.35">
      <c r="A394" s="16"/>
      <c r="B394" s="17"/>
      <c r="C394" s="43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4.25" customHeight="1" x14ac:dyDescent="0.35">
      <c r="A395" s="16"/>
      <c r="B395" s="17"/>
      <c r="C395" s="43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4.25" customHeight="1" x14ac:dyDescent="0.35">
      <c r="A396" s="16"/>
      <c r="B396" s="17"/>
      <c r="C396" s="43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4.25" customHeight="1" x14ac:dyDescent="0.35">
      <c r="A397" s="16"/>
      <c r="B397" s="17"/>
      <c r="C397" s="43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4.25" customHeight="1" x14ac:dyDescent="0.35">
      <c r="A398" s="16"/>
      <c r="B398" s="17"/>
      <c r="C398" s="43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4.25" customHeight="1" x14ac:dyDescent="0.35">
      <c r="A399" s="16"/>
      <c r="B399" s="17"/>
      <c r="C399" s="43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4.25" customHeight="1" x14ac:dyDescent="0.35">
      <c r="A400" s="16"/>
      <c r="B400" s="17"/>
      <c r="C400" s="43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4.25" customHeight="1" x14ac:dyDescent="0.35">
      <c r="A401" s="16"/>
      <c r="B401" s="17"/>
      <c r="C401" s="43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4.25" customHeight="1" x14ac:dyDescent="0.35">
      <c r="A402" s="16"/>
      <c r="B402" s="17"/>
      <c r="C402" s="43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4.25" customHeight="1" x14ac:dyDescent="0.35">
      <c r="A403" s="16"/>
      <c r="B403" s="17"/>
      <c r="C403" s="43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4.25" customHeight="1" x14ac:dyDescent="0.35">
      <c r="A404" s="16"/>
      <c r="B404" s="17"/>
      <c r="C404" s="43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4.25" customHeight="1" x14ac:dyDescent="0.35">
      <c r="A405" s="16"/>
      <c r="B405" s="17"/>
      <c r="C405" s="43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4.25" customHeight="1" x14ac:dyDescent="0.35">
      <c r="A406" s="16"/>
      <c r="B406" s="17"/>
      <c r="C406" s="43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4.25" customHeight="1" x14ac:dyDescent="0.35">
      <c r="A407" s="16"/>
      <c r="B407" s="17"/>
      <c r="C407" s="43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4.25" customHeight="1" x14ac:dyDescent="0.35">
      <c r="A408" s="16"/>
      <c r="B408" s="17"/>
      <c r="C408" s="43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4.25" customHeight="1" x14ac:dyDescent="0.35">
      <c r="A409" s="16"/>
      <c r="B409" s="17"/>
      <c r="C409" s="43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4.25" customHeight="1" x14ac:dyDescent="0.35">
      <c r="A410" s="16"/>
      <c r="B410" s="17"/>
      <c r="C410" s="43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4.25" customHeight="1" x14ac:dyDescent="0.35">
      <c r="A411" s="16"/>
      <c r="B411" s="17"/>
      <c r="C411" s="43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4.25" customHeight="1" x14ac:dyDescent="0.35">
      <c r="A412" s="16"/>
      <c r="B412" s="17"/>
      <c r="C412" s="43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4.25" customHeight="1" x14ac:dyDescent="0.35">
      <c r="A413" s="16"/>
      <c r="B413" s="17"/>
      <c r="C413" s="43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4.25" customHeight="1" x14ac:dyDescent="0.35">
      <c r="A414" s="16"/>
      <c r="B414" s="17"/>
      <c r="C414" s="43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4.25" customHeight="1" x14ac:dyDescent="0.35">
      <c r="A415" s="16"/>
      <c r="B415" s="17"/>
      <c r="C415" s="43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4.25" customHeight="1" x14ac:dyDescent="0.35">
      <c r="A416" s="16"/>
      <c r="B416" s="17"/>
      <c r="C416" s="43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4.25" customHeight="1" x14ac:dyDescent="0.35">
      <c r="A417" s="16"/>
      <c r="B417" s="17"/>
      <c r="C417" s="43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4.25" customHeight="1" x14ac:dyDescent="0.35">
      <c r="A418" s="16"/>
      <c r="B418" s="17"/>
      <c r="C418" s="43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4.25" customHeight="1" x14ac:dyDescent="0.35">
      <c r="A419" s="16"/>
      <c r="B419" s="17"/>
      <c r="C419" s="43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4.25" customHeight="1" x14ac:dyDescent="0.35">
      <c r="A420" s="16"/>
      <c r="B420" s="17"/>
      <c r="C420" s="43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4.25" customHeight="1" x14ac:dyDescent="0.35">
      <c r="A421" s="16"/>
      <c r="B421" s="17"/>
      <c r="C421" s="43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4.25" customHeight="1" x14ac:dyDescent="0.35">
      <c r="A422" s="16"/>
      <c r="B422" s="17"/>
      <c r="C422" s="43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4.25" customHeight="1" x14ac:dyDescent="0.35">
      <c r="A423" s="16"/>
      <c r="B423" s="17"/>
      <c r="C423" s="43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4.25" customHeight="1" x14ac:dyDescent="0.35">
      <c r="A424" s="16"/>
      <c r="B424" s="17"/>
      <c r="C424" s="43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4.25" customHeight="1" x14ac:dyDescent="0.35">
      <c r="A425" s="16"/>
      <c r="B425" s="17"/>
      <c r="C425" s="43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4.25" customHeight="1" x14ac:dyDescent="0.35">
      <c r="A426" s="16"/>
      <c r="B426" s="17"/>
      <c r="C426" s="43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4.25" customHeight="1" x14ac:dyDescent="0.35">
      <c r="A427" s="16"/>
      <c r="B427" s="17"/>
      <c r="C427" s="43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4.25" customHeight="1" x14ac:dyDescent="0.35">
      <c r="A428" s="16"/>
      <c r="B428" s="17"/>
      <c r="C428" s="43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4.25" customHeight="1" x14ac:dyDescent="0.35">
      <c r="A429" s="16"/>
      <c r="B429" s="17"/>
      <c r="C429" s="43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4.25" customHeight="1" x14ac:dyDescent="0.35">
      <c r="A430" s="16"/>
      <c r="B430" s="17"/>
      <c r="C430" s="43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4.25" customHeight="1" x14ac:dyDescent="0.35">
      <c r="A431" s="16"/>
      <c r="B431" s="17"/>
      <c r="C431" s="43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4.25" customHeight="1" x14ac:dyDescent="0.35">
      <c r="A432" s="16"/>
      <c r="B432" s="17"/>
      <c r="C432" s="43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4.25" customHeight="1" x14ac:dyDescent="0.35">
      <c r="A433" s="16"/>
      <c r="B433" s="17"/>
      <c r="C433" s="43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4.25" customHeight="1" x14ac:dyDescent="0.35">
      <c r="A434" s="16"/>
      <c r="B434" s="17"/>
      <c r="C434" s="43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4.25" customHeight="1" x14ac:dyDescent="0.35">
      <c r="A435" s="16"/>
      <c r="B435" s="17"/>
      <c r="C435" s="43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4.25" customHeight="1" x14ac:dyDescent="0.35">
      <c r="A436" s="16"/>
      <c r="B436" s="17"/>
      <c r="C436" s="43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4.25" customHeight="1" x14ac:dyDescent="0.35">
      <c r="A437" s="16"/>
      <c r="B437" s="17"/>
      <c r="C437" s="43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4.25" customHeight="1" x14ac:dyDescent="0.35">
      <c r="A438" s="16"/>
      <c r="B438" s="17"/>
      <c r="C438" s="43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4.25" customHeight="1" x14ac:dyDescent="0.35">
      <c r="A439" s="16"/>
      <c r="B439" s="17"/>
      <c r="C439" s="43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4.25" customHeight="1" x14ac:dyDescent="0.35">
      <c r="A440" s="16"/>
      <c r="B440" s="17"/>
      <c r="C440" s="43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4.25" customHeight="1" x14ac:dyDescent="0.35">
      <c r="A441" s="16"/>
      <c r="B441" s="17"/>
      <c r="C441" s="43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4.25" customHeight="1" x14ac:dyDescent="0.35">
      <c r="A442" s="16"/>
      <c r="B442" s="17"/>
      <c r="C442" s="43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4.25" customHeight="1" x14ac:dyDescent="0.35">
      <c r="A443" s="16"/>
      <c r="B443" s="17"/>
      <c r="C443" s="43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4.25" customHeight="1" x14ac:dyDescent="0.35">
      <c r="A444" s="16"/>
      <c r="B444" s="17"/>
      <c r="C444" s="43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4.25" customHeight="1" x14ac:dyDescent="0.35">
      <c r="A445" s="16"/>
      <c r="B445" s="17"/>
      <c r="C445" s="43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4.25" customHeight="1" x14ac:dyDescent="0.35">
      <c r="A446" s="16"/>
      <c r="B446" s="17"/>
      <c r="C446" s="43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4.25" customHeight="1" x14ac:dyDescent="0.35">
      <c r="A447" s="16"/>
      <c r="B447" s="17"/>
      <c r="C447" s="43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4.25" customHeight="1" x14ac:dyDescent="0.35">
      <c r="A448" s="16"/>
      <c r="B448" s="17"/>
      <c r="C448" s="43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4.25" customHeight="1" x14ac:dyDescent="0.35">
      <c r="A449" s="16"/>
      <c r="B449" s="17"/>
      <c r="C449" s="43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4.25" customHeight="1" x14ac:dyDescent="0.35">
      <c r="A450" s="16"/>
      <c r="B450" s="17"/>
      <c r="C450" s="43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4.25" customHeight="1" x14ac:dyDescent="0.35">
      <c r="A451" s="16"/>
      <c r="B451" s="17"/>
      <c r="C451" s="43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4.25" customHeight="1" x14ac:dyDescent="0.35">
      <c r="A452" s="16"/>
      <c r="B452" s="17"/>
      <c r="C452" s="43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4.25" customHeight="1" x14ac:dyDescent="0.35">
      <c r="A453" s="16"/>
      <c r="B453" s="17"/>
      <c r="C453" s="43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4.25" customHeight="1" x14ac:dyDescent="0.35">
      <c r="A454" s="16"/>
      <c r="B454" s="17"/>
      <c r="C454" s="43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4.25" customHeight="1" x14ac:dyDescent="0.35">
      <c r="A455" s="16"/>
      <c r="B455" s="17"/>
      <c r="C455" s="43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4.25" customHeight="1" x14ac:dyDescent="0.35">
      <c r="A456" s="16"/>
      <c r="B456" s="17"/>
      <c r="C456" s="43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4.25" customHeight="1" x14ac:dyDescent="0.35">
      <c r="A457" s="16"/>
      <c r="B457" s="17"/>
      <c r="C457" s="43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4.25" customHeight="1" x14ac:dyDescent="0.35">
      <c r="A458" s="16"/>
      <c r="B458" s="17"/>
      <c r="C458" s="43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4.25" customHeight="1" x14ac:dyDescent="0.35">
      <c r="A459" s="16"/>
      <c r="B459" s="17"/>
      <c r="C459" s="43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4.25" customHeight="1" x14ac:dyDescent="0.35">
      <c r="A460" s="16"/>
      <c r="B460" s="17"/>
      <c r="C460" s="43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4.25" customHeight="1" x14ac:dyDescent="0.35">
      <c r="A461" s="16"/>
      <c r="B461" s="17"/>
      <c r="C461" s="43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4.25" customHeight="1" x14ac:dyDescent="0.35">
      <c r="A462" s="16"/>
      <c r="B462" s="17"/>
      <c r="C462" s="43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4.25" customHeight="1" x14ac:dyDescent="0.35">
      <c r="A463" s="16"/>
      <c r="B463" s="17"/>
      <c r="C463" s="43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4.25" customHeight="1" x14ac:dyDescent="0.35">
      <c r="A464" s="16"/>
      <c r="B464" s="17"/>
      <c r="C464" s="43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4.25" customHeight="1" x14ac:dyDescent="0.35">
      <c r="A465" s="16"/>
      <c r="B465" s="17"/>
      <c r="C465" s="43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4.25" customHeight="1" x14ac:dyDescent="0.35">
      <c r="A466" s="16"/>
      <c r="B466" s="17"/>
      <c r="C466" s="43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4.25" customHeight="1" x14ac:dyDescent="0.35">
      <c r="A467" s="16"/>
      <c r="B467" s="17"/>
      <c r="C467" s="43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4.25" customHeight="1" x14ac:dyDescent="0.35">
      <c r="A468" s="16"/>
      <c r="B468" s="17"/>
      <c r="C468" s="43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4.25" customHeight="1" x14ac:dyDescent="0.35">
      <c r="A469" s="16"/>
      <c r="B469" s="17"/>
      <c r="C469" s="43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4.25" customHeight="1" x14ac:dyDescent="0.35">
      <c r="A470" s="16"/>
      <c r="B470" s="17"/>
      <c r="C470" s="43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4.25" customHeight="1" x14ac:dyDescent="0.35">
      <c r="A471" s="16"/>
      <c r="B471" s="17"/>
      <c r="C471" s="43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4.25" customHeight="1" x14ac:dyDescent="0.35">
      <c r="A472" s="16"/>
      <c r="B472" s="17"/>
      <c r="C472" s="43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4.25" customHeight="1" x14ac:dyDescent="0.35">
      <c r="A473" s="16"/>
      <c r="B473" s="17"/>
      <c r="C473" s="43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4.25" customHeight="1" x14ac:dyDescent="0.35">
      <c r="A474" s="16"/>
      <c r="B474" s="17"/>
      <c r="C474" s="43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4.25" customHeight="1" x14ac:dyDescent="0.35">
      <c r="A475" s="16"/>
      <c r="B475" s="17"/>
      <c r="C475" s="43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4.25" customHeight="1" x14ac:dyDescent="0.35">
      <c r="A476" s="16"/>
      <c r="B476" s="17"/>
      <c r="C476" s="43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4.25" customHeight="1" x14ac:dyDescent="0.35">
      <c r="A477" s="16"/>
      <c r="B477" s="17"/>
      <c r="C477" s="43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4.25" customHeight="1" x14ac:dyDescent="0.35">
      <c r="A478" s="16"/>
      <c r="B478" s="17"/>
      <c r="C478" s="43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4.25" customHeight="1" x14ac:dyDescent="0.35">
      <c r="A479" s="16"/>
      <c r="B479" s="17"/>
      <c r="C479" s="43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4.25" customHeight="1" x14ac:dyDescent="0.35">
      <c r="A480" s="16"/>
      <c r="B480" s="17"/>
      <c r="C480" s="43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4.25" customHeight="1" x14ac:dyDescent="0.35">
      <c r="A481" s="16"/>
      <c r="B481" s="17"/>
      <c r="C481" s="43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4.25" customHeight="1" x14ac:dyDescent="0.35">
      <c r="A482" s="16"/>
      <c r="B482" s="17"/>
      <c r="C482" s="43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4.25" customHeight="1" x14ac:dyDescent="0.35">
      <c r="A483" s="16"/>
      <c r="B483" s="17"/>
      <c r="C483" s="43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4.25" customHeight="1" x14ac:dyDescent="0.35">
      <c r="A484" s="16"/>
      <c r="B484" s="17"/>
      <c r="C484" s="43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4.25" customHeight="1" x14ac:dyDescent="0.35">
      <c r="A485" s="16"/>
      <c r="B485" s="17"/>
      <c r="C485" s="43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4.25" customHeight="1" x14ac:dyDescent="0.35">
      <c r="A486" s="16"/>
      <c r="B486" s="17"/>
      <c r="C486" s="43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4.25" customHeight="1" x14ac:dyDescent="0.35">
      <c r="A487" s="16"/>
      <c r="B487" s="17"/>
      <c r="C487" s="43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4.25" customHeight="1" x14ac:dyDescent="0.35">
      <c r="A488" s="16"/>
      <c r="B488" s="17"/>
      <c r="C488" s="43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4.25" customHeight="1" x14ac:dyDescent="0.35">
      <c r="A489" s="16"/>
      <c r="B489" s="17"/>
      <c r="C489" s="43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4.25" customHeight="1" x14ac:dyDescent="0.35">
      <c r="A490" s="16"/>
      <c r="B490" s="17"/>
      <c r="C490" s="43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4.25" customHeight="1" x14ac:dyDescent="0.35">
      <c r="A491" s="16"/>
      <c r="B491" s="17"/>
      <c r="C491" s="43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4.25" customHeight="1" x14ac:dyDescent="0.35">
      <c r="A492" s="16"/>
      <c r="B492" s="17"/>
      <c r="C492" s="43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4.25" customHeight="1" x14ac:dyDescent="0.35">
      <c r="A493" s="16"/>
      <c r="B493" s="17"/>
      <c r="C493" s="43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4.25" customHeight="1" x14ac:dyDescent="0.35">
      <c r="A494" s="16"/>
      <c r="B494" s="17"/>
      <c r="C494" s="43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4.25" customHeight="1" x14ac:dyDescent="0.35">
      <c r="A495" s="16"/>
      <c r="B495" s="17"/>
      <c r="C495" s="43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4.25" customHeight="1" x14ac:dyDescent="0.35">
      <c r="A496" s="16"/>
      <c r="B496" s="17"/>
      <c r="C496" s="43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4.25" customHeight="1" x14ac:dyDescent="0.35">
      <c r="A497" s="16"/>
      <c r="B497" s="17"/>
      <c r="C497" s="43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4.25" customHeight="1" x14ac:dyDescent="0.35">
      <c r="A498" s="16"/>
      <c r="B498" s="17"/>
      <c r="C498" s="43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4.25" customHeight="1" x14ac:dyDescent="0.35">
      <c r="A499" s="16"/>
      <c r="B499" s="17"/>
      <c r="C499" s="43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4.25" customHeight="1" x14ac:dyDescent="0.35">
      <c r="A500" s="16"/>
      <c r="B500" s="17"/>
      <c r="C500" s="43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4.25" customHeight="1" x14ac:dyDescent="0.35">
      <c r="A501" s="16"/>
      <c r="B501" s="17"/>
      <c r="C501" s="43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4.25" customHeight="1" x14ac:dyDescent="0.35">
      <c r="A502" s="16"/>
      <c r="B502" s="17"/>
      <c r="C502" s="43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4.25" customHeight="1" x14ac:dyDescent="0.35">
      <c r="A503" s="16"/>
      <c r="B503" s="17"/>
      <c r="C503" s="43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4.25" customHeight="1" x14ac:dyDescent="0.35">
      <c r="A504" s="16"/>
      <c r="B504" s="17"/>
      <c r="C504" s="43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4.25" customHeight="1" x14ac:dyDescent="0.35">
      <c r="A505" s="16"/>
      <c r="B505" s="17"/>
      <c r="C505" s="43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4.25" customHeight="1" x14ac:dyDescent="0.35">
      <c r="A506" s="16"/>
      <c r="B506" s="17"/>
      <c r="C506" s="43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4.25" customHeight="1" x14ac:dyDescent="0.35">
      <c r="A507" s="16"/>
      <c r="B507" s="17"/>
      <c r="C507" s="43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4.25" customHeight="1" x14ac:dyDescent="0.35">
      <c r="A508" s="16"/>
      <c r="B508" s="17"/>
      <c r="C508" s="43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4.25" customHeight="1" x14ac:dyDescent="0.35">
      <c r="A509" s="16"/>
      <c r="B509" s="17"/>
      <c r="C509" s="43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4.25" customHeight="1" x14ac:dyDescent="0.35">
      <c r="A510" s="16"/>
      <c r="B510" s="17"/>
      <c r="C510" s="43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4.25" customHeight="1" x14ac:dyDescent="0.35">
      <c r="A511" s="16"/>
      <c r="B511" s="17"/>
      <c r="C511" s="43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4.25" customHeight="1" x14ac:dyDescent="0.35">
      <c r="A512" s="16"/>
      <c r="B512" s="17"/>
      <c r="C512" s="43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4.25" customHeight="1" x14ac:dyDescent="0.35">
      <c r="A513" s="16"/>
      <c r="B513" s="17"/>
      <c r="C513" s="43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4.25" customHeight="1" x14ac:dyDescent="0.35">
      <c r="A514" s="16"/>
      <c r="B514" s="17"/>
      <c r="C514" s="43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4.25" customHeight="1" x14ac:dyDescent="0.35">
      <c r="A515" s="16"/>
      <c r="B515" s="17"/>
      <c r="C515" s="43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4.25" customHeight="1" x14ac:dyDescent="0.35">
      <c r="A516" s="16"/>
      <c r="B516" s="17"/>
      <c r="C516" s="43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4.25" customHeight="1" x14ac:dyDescent="0.35">
      <c r="A517" s="16"/>
      <c r="B517" s="17"/>
      <c r="C517" s="43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4.25" customHeight="1" x14ac:dyDescent="0.35">
      <c r="A518" s="16"/>
      <c r="B518" s="17"/>
      <c r="C518" s="43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4.25" customHeight="1" x14ac:dyDescent="0.35">
      <c r="A519" s="16"/>
      <c r="B519" s="17"/>
      <c r="C519" s="43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4.25" customHeight="1" x14ac:dyDescent="0.35">
      <c r="A520" s="16"/>
      <c r="B520" s="17"/>
      <c r="C520" s="43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4.25" customHeight="1" x14ac:dyDescent="0.35">
      <c r="A521" s="16"/>
      <c r="B521" s="17"/>
      <c r="C521" s="43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4.25" customHeight="1" x14ac:dyDescent="0.35">
      <c r="A522" s="16"/>
      <c r="B522" s="17"/>
      <c r="C522" s="43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4.25" customHeight="1" x14ac:dyDescent="0.35">
      <c r="A523" s="16"/>
      <c r="B523" s="17"/>
      <c r="C523" s="43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4.25" customHeight="1" x14ac:dyDescent="0.35">
      <c r="A524" s="16"/>
      <c r="B524" s="17"/>
      <c r="C524" s="43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4.25" customHeight="1" x14ac:dyDescent="0.35">
      <c r="A525" s="16"/>
      <c r="B525" s="17"/>
      <c r="C525" s="43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4.25" customHeight="1" x14ac:dyDescent="0.35">
      <c r="A526" s="16"/>
      <c r="B526" s="17"/>
      <c r="C526" s="43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4.25" customHeight="1" x14ac:dyDescent="0.35">
      <c r="A527" s="16"/>
      <c r="B527" s="17"/>
      <c r="C527" s="43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4.25" customHeight="1" x14ac:dyDescent="0.35">
      <c r="A528" s="16"/>
      <c r="B528" s="17"/>
      <c r="C528" s="43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4.25" customHeight="1" x14ac:dyDescent="0.35">
      <c r="A529" s="16"/>
      <c r="B529" s="17"/>
      <c r="C529" s="43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4.25" customHeight="1" x14ac:dyDescent="0.35">
      <c r="A530" s="16"/>
      <c r="B530" s="17"/>
      <c r="C530" s="43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4.25" customHeight="1" x14ac:dyDescent="0.35">
      <c r="A531" s="16"/>
      <c r="B531" s="17"/>
      <c r="C531" s="43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4.25" customHeight="1" x14ac:dyDescent="0.35">
      <c r="A532" s="16"/>
      <c r="B532" s="17"/>
      <c r="C532" s="43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4.25" customHeight="1" x14ac:dyDescent="0.35">
      <c r="A533" s="16"/>
      <c r="B533" s="17"/>
      <c r="C533" s="43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4.25" customHeight="1" x14ac:dyDescent="0.35">
      <c r="A534" s="16"/>
      <c r="B534" s="17"/>
      <c r="C534" s="43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4.25" customHeight="1" x14ac:dyDescent="0.35">
      <c r="A535" s="16"/>
      <c r="B535" s="17"/>
      <c r="C535" s="43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4.25" customHeight="1" x14ac:dyDescent="0.35">
      <c r="A536" s="16"/>
      <c r="B536" s="17"/>
      <c r="C536" s="43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4.25" customHeight="1" x14ac:dyDescent="0.35">
      <c r="A537" s="16"/>
      <c r="B537" s="17"/>
      <c r="C537" s="43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4.25" customHeight="1" x14ac:dyDescent="0.35">
      <c r="A538" s="16"/>
      <c r="B538" s="17"/>
      <c r="C538" s="43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4.25" customHeight="1" x14ac:dyDescent="0.35">
      <c r="A539" s="16"/>
      <c r="B539" s="17"/>
      <c r="C539" s="43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4.25" customHeight="1" x14ac:dyDescent="0.35">
      <c r="A540" s="16"/>
      <c r="B540" s="17"/>
      <c r="C540" s="43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4.25" customHeight="1" x14ac:dyDescent="0.35">
      <c r="A541" s="16"/>
      <c r="B541" s="17"/>
      <c r="C541" s="43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4.25" customHeight="1" x14ac:dyDescent="0.35">
      <c r="A542" s="16"/>
      <c r="B542" s="17"/>
      <c r="C542" s="43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4.25" customHeight="1" x14ac:dyDescent="0.35">
      <c r="A543" s="16"/>
      <c r="B543" s="17"/>
      <c r="C543" s="43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4.25" customHeight="1" x14ac:dyDescent="0.35">
      <c r="A544" s="16"/>
      <c r="B544" s="17"/>
      <c r="C544" s="43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4.25" customHeight="1" x14ac:dyDescent="0.35">
      <c r="A545" s="16"/>
      <c r="B545" s="17"/>
      <c r="C545" s="43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4.25" customHeight="1" x14ac:dyDescent="0.35">
      <c r="A546" s="16"/>
      <c r="B546" s="17"/>
      <c r="C546" s="43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4.25" customHeight="1" x14ac:dyDescent="0.35">
      <c r="A547" s="16"/>
      <c r="B547" s="17"/>
      <c r="C547" s="43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4.25" customHeight="1" x14ac:dyDescent="0.35">
      <c r="A548" s="16"/>
      <c r="B548" s="17"/>
      <c r="C548" s="43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4.25" customHeight="1" x14ac:dyDescent="0.35">
      <c r="A549" s="16"/>
      <c r="B549" s="17"/>
      <c r="C549" s="43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4.25" customHeight="1" x14ac:dyDescent="0.35">
      <c r="A550" s="16"/>
      <c r="B550" s="17"/>
      <c r="C550" s="43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4.25" customHeight="1" x14ac:dyDescent="0.35">
      <c r="A551" s="16"/>
      <c r="B551" s="17"/>
      <c r="C551" s="43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4.25" customHeight="1" x14ac:dyDescent="0.35">
      <c r="A552" s="16"/>
      <c r="B552" s="17"/>
      <c r="C552" s="43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4.25" customHeight="1" x14ac:dyDescent="0.35">
      <c r="A553" s="16"/>
      <c r="B553" s="17"/>
      <c r="C553" s="43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4.25" customHeight="1" x14ac:dyDescent="0.35">
      <c r="A554" s="16"/>
      <c r="B554" s="17"/>
      <c r="C554" s="43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4.25" customHeight="1" x14ac:dyDescent="0.35">
      <c r="A555" s="16"/>
      <c r="B555" s="17"/>
      <c r="C555" s="43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4.25" customHeight="1" x14ac:dyDescent="0.35">
      <c r="A556" s="16"/>
      <c r="B556" s="17"/>
      <c r="C556" s="43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4.25" customHeight="1" x14ac:dyDescent="0.35">
      <c r="A557" s="16"/>
      <c r="B557" s="17"/>
      <c r="C557" s="43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4.25" customHeight="1" x14ac:dyDescent="0.35">
      <c r="A558" s="16"/>
      <c r="B558" s="17"/>
      <c r="C558" s="43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4.25" customHeight="1" x14ac:dyDescent="0.35">
      <c r="A559" s="16"/>
      <c r="B559" s="17"/>
      <c r="C559" s="43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4.25" customHeight="1" x14ac:dyDescent="0.35">
      <c r="A560" s="16"/>
      <c r="B560" s="17"/>
      <c r="C560" s="43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4.25" customHeight="1" x14ac:dyDescent="0.35">
      <c r="A561" s="16"/>
      <c r="B561" s="17"/>
      <c r="C561" s="43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4.25" customHeight="1" x14ac:dyDescent="0.35">
      <c r="A562" s="16"/>
      <c r="B562" s="17"/>
      <c r="C562" s="43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4.25" customHeight="1" x14ac:dyDescent="0.35">
      <c r="A563" s="16"/>
      <c r="B563" s="17"/>
      <c r="C563" s="43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4.25" customHeight="1" x14ac:dyDescent="0.35">
      <c r="A564" s="16"/>
      <c r="B564" s="17"/>
      <c r="C564" s="43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4.25" customHeight="1" x14ac:dyDescent="0.35">
      <c r="A565" s="16"/>
      <c r="B565" s="17"/>
      <c r="C565" s="43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4.25" customHeight="1" x14ac:dyDescent="0.35">
      <c r="A566" s="16"/>
      <c r="B566" s="17"/>
      <c r="C566" s="43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4.25" customHeight="1" x14ac:dyDescent="0.35">
      <c r="A567" s="16"/>
      <c r="B567" s="17"/>
      <c r="C567" s="43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4.25" customHeight="1" x14ac:dyDescent="0.35">
      <c r="A568" s="16"/>
      <c r="B568" s="17"/>
      <c r="C568" s="43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4.25" customHeight="1" x14ac:dyDescent="0.35">
      <c r="A569" s="16"/>
      <c r="B569" s="17"/>
      <c r="C569" s="43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4.25" customHeight="1" x14ac:dyDescent="0.35">
      <c r="A570" s="16"/>
      <c r="B570" s="17"/>
      <c r="C570" s="43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4.25" customHeight="1" x14ac:dyDescent="0.35">
      <c r="A571" s="16"/>
      <c r="B571" s="17"/>
      <c r="C571" s="43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4.25" customHeight="1" x14ac:dyDescent="0.35">
      <c r="A572" s="16"/>
      <c r="B572" s="17"/>
      <c r="C572" s="43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4.25" customHeight="1" x14ac:dyDescent="0.35">
      <c r="A573" s="16"/>
      <c r="B573" s="17"/>
      <c r="C573" s="43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4.25" customHeight="1" x14ac:dyDescent="0.35">
      <c r="A574" s="16"/>
      <c r="B574" s="17"/>
      <c r="C574" s="43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4.25" customHeight="1" x14ac:dyDescent="0.35">
      <c r="A575" s="16"/>
      <c r="B575" s="17"/>
      <c r="C575" s="43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4.25" customHeight="1" x14ac:dyDescent="0.35">
      <c r="A576" s="16"/>
      <c r="B576" s="17"/>
      <c r="C576" s="43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4.25" customHeight="1" x14ac:dyDescent="0.35">
      <c r="A577" s="16"/>
      <c r="B577" s="17"/>
      <c r="C577" s="43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4.25" customHeight="1" x14ac:dyDescent="0.35">
      <c r="A578" s="16"/>
      <c r="B578" s="17"/>
      <c r="C578" s="43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4.25" customHeight="1" x14ac:dyDescent="0.35">
      <c r="A579" s="16"/>
      <c r="B579" s="17"/>
      <c r="C579" s="43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4.25" customHeight="1" x14ac:dyDescent="0.35">
      <c r="A580" s="16"/>
      <c r="B580" s="17"/>
      <c r="C580" s="43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4.25" customHeight="1" x14ac:dyDescent="0.35">
      <c r="A581" s="16"/>
      <c r="B581" s="17"/>
      <c r="C581" s="43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4.25" customHeight="1" x14ac:dyDescent="0.35">
      <c r="A582" s="16"/>
      <c r="B582" s="17"/>
      <c r="C582" s="43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4.25" customHeight="1" x14ac:dyDescent="0.35">
      <c r="A583" s="16"/>
      <c r="B583" s="17"/>
      <c r="C583" s="43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4.25" customHeight="1" x14ac:dyDescent="0.35">
      <c r="A584" s="16"/>
      <c r="B584" s="17"/>
      <c r="C584" s="43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4.25" customHeight="1" x14ac:dyDescent="0.35">
      <c r="A585" s="16"/>
      <c r="B585" s="17"/>
      <c r="C585" s="43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4.25" customHeight="1" x14ac:dyDescent="0.35">
      <c r="A586" s="16"/>
      <c r="B586" s="17"/>
      <c r="C586" s="43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4.25" customHeight="1" x14ac:dyDescent="0.35">
      <c r="A587" s="16"/>
      <c r="B587" s="17"/>
      <c r="C587" s="43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4.25" customHeight="1" x14ac:dyDescent="0.35">
      <c r="A588" s="16"/>
      <c r="B588" s="17"/>
      <c r="C588" s="43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4.25" customHeight="1" x14ac:dyDescent="0.35">
      <c r="A589" s="16"/>
      <c r="B589" s="17"/>
      <c r="C589" s="43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4.25" customHeight="1" x14ac:dyDescent="0.35">
      <c r="A590" s="16"/>
      <c r="B590" s="17"/>
      <c r="C590" s="43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4.25" customHeight="1" x14ac:dyDescent="0.35">
      <c r="A591" s="16"/>
      <c r="B591" s="17"/>
      <c r="C591" s="43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4.25" customHeight="1" x14ac:dyDescent="0.35">
      <c r="A592" s="16"/>
      <c r="B592" s="17"/>
      <c r="C592" s="43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4.25" customHeight="1" x14ac:dyDescent="0.35">
      <c r="A593" s="16"/>
      <c r="B593" s="17"/>
      <c r="C593" s="43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4.25" customHeight="1" x14ac:dyDescent="0.35">
      <c r="A594" s="16"/>
      <c r="B594" s="17"/>
      <c r="C594" s="43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4.25" customHeight="1" x14ac:dyDescent="0.35">
      <c r="A595" s="16"/>
      <c r="B595" s="17"/>
      <c r="C595" s="43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4.25" customHeight="1" x14ac:dyDescent="0.35">
      <c r="A596" s="16"/>
      <c r="B596" s="17"/>
      <c r="C596" s="43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4.25" customHeight="1" x14ac:dyDescent="0.35">
      <c r="A597" s="16"/>
      <c r="B597" s="17"/>
      <c r="C597" s="43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4.25" customHeight="1" x14ac:dyDescent="0.35">
      <c r="A598" s="16"/>
      <c r="B598" s="17"/>
      <c r="C598" s="43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4.25" customHeight="1" x14ac:dyDescent="0.35">
      <c r="A599" s="16"/>
      <c r="B599" s="17"/>
      <c r="C599" s="43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4.25" customHeight="1" x14ac:dyDescent="0.35">
      <c r="A600" s="16"/>
      <c r="B600" s="17"/>
      <c r="C600" s="43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4.25" customHeight="1" x14ac:dyDescent="0.35">
      <c r="A601" s="16"/>
      <c r="B601" s="17"/>
      <c r="C601" s="43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4.25" customHeight="1" x14ac:dyDescent="0.35">
      <c r="A602" s="16"/>
      <c r="B602" s="17"/>
      <c r="C602" s="43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4.25" customHeight="1" x14ac:dyDescent="0.35">
      <c r="A603" s="16"/>
      <c r="B603" s="17"/>
      <c r="C603" s="43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4.25" customHeight="1" x14ac:dyDescent="0.35">
      <c r="A604" s="16"/>
      <c r="B604" s="17"/>
      <c r="C604" s="43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4.25" customHeight="1" x14ac:dyDescent="0.35">
      <c r="A605" s="16"/>
      <c r="B605" s="17"/>
      <c r="C605" s="43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4.25" customHeight="1" x14ac:dyDescent="0.35">
      <c r="A606" s="16"/>
      <c r="B606" s="17"/>
      <c r="C606" s="43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4.25" customHeight="1" x14ac:dyDescent="0.35">
      <c r="A607" s="16"/>
      <c r="B607" s="17"/>
      <c r="C607" s="43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4.25" customHeight="1" x14ac:dyDescent="0.35">
      <c r="A608" s="16"/>
      <c r="B608" s="17"/>
      <c r="C608" s="43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4.25" customHeight="1" x14ac:dyDescent="0.35">
      <c r="A609" s="16"/>
      <c r="B609" s="17"/>
      <c r="C609" s="43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4.25" customHeight="1" x14ac:dyDescent="0.35">
      <c r="A610" s="16"/>
      <c r="B610" s="17"/>
      <c r="C610" s="43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4.25" customHeight="1" x14ac:dyDescent="0.35">
      <c r="A611" s="16"/>
      <c r="B611" s="17"/>
      <c r="C611" s="43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4.25" customHeight="1" x14ac:dyDescent="0.35">
      <c r="A612" s="16"/>
      <c r="B612" s="17"/>
      <c r="C612" s="43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4.25" customHeight="1" x14ac:dyDescent="0.35">
      <c r="A613" s="16"/>
      <c r="B613" s="17"/>
      <c r="C613" s="43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4.25" customHeight="1" x14ac:dyDescent="0.35">
      <c r="A614" s="16"/>
      <c r="B614" s="17"/>
      <c r="C614" s="43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4.25" customHeight="1" x14ac:dyDescent="0.35">
      <c r="A615" s="16"/>
      <c r="B615" s="17"/>
      <c r="C615" s="43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4.25" customHeight="1" x14ac:dyDescent="0.35">
      <c r="A616" s="16"/>
      <c r="B616" s="17"/>
      <c r="C616" s="43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4.25" customHeight="1" x14ac:dyDescent="0.35">
      <c r="A617" s="16"/>
      <c r="B617" s="17"/>
      <c r="C617" s="43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4.25" customHeight="1" x14ac:dyDescent="0.35">
      <c r="A618" s="16"/>
      <c r="B618" s="17"/>
      <c r="C618" s="43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4.25" customHeight="1" x14ac:dyDescent="0.35">
      <c r="A619" s="16"/>
      <c r="B619" s="17"/>
      <c r="C619" s="43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4.25" customHeight="1" x14ac:dyDescent="0.35">
      <c r="A620" s="16"/>
      <c r="B620" s="17"/>
      <c r="C620" s="43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4.25" customHeight="1" x14ac:dyDescent="0.35">
      <c r="A621" s="16"/>
      <c r="B621" s="17"/>
      <c r="C621" s="43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4.25" customHeight="1" x14ac:dyDescent="0.35">
      <c r="A622" s="16"/>
      <c r="B622" s="17"/>
      <c r="C622" s="43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4.25" customHeight="1" x14ac:dyDescent="0.35">
      <c r="A623" s="16"/>
      <c r="B623" s="17"/>
      <c r="C623" s="43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4.25" customHeight="1" x14ac:dyDescent="0.35">
      <c r="A624" s="16"/>
      <c r="B624" s="17"/>
      <c r="C624" s="43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4.25" customHeight="1" x14ac:dyDescent="0.35">
      <c r="A625" s="16"/>
      <c r="B625" s="17"/>
      <c r="C625" s="43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4.25" customHeight="1" x14ac:dyDescent="0.35">
      <c r="A626" s="16"/>
      <c r="B626" s="17"/>
      <c r="C626" s="43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4.25" customHeight="1" x14ac:dyDescent="0.35">
      <c r="A627" s="16"/>
      <c r="B627" s="17"/>
      <c r="C627" s="43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4.25" customHeight="1" x14ac:dyDescent="0.35">
      <c r="A628" s="16"/>
      <c r="B628" s="17"/>
      <c r="C628" s="43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4.25" customHeight="1" x14ac:dyDescent="0.35">
      <c r="A629" s="16"/>
      <c r="B629" s="17"/>
      <c r="C629" s="43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4.25" customHeight="1" x14ac:dyDescent="0.35">
      <c r="A630" s="16"/>
      <c r="B630" s="17"/>
      <c r="C630" s="43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4.25" customHeight="1" x14ac:dyDescent="0.35">
      <c r="A631" s="16"/>
      <c r="B631" s="17"/>
      <c r="C631" s="43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4.25" customHeight="1" x14ac:dyDescent="0.35">
      <c r="A632" s="16"/>
      <c r="B632" s="17"/>
      <c r="C632" s="43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4.25" customHeight="1" x14ac:dyDescent="0.35">
      <c r="A633" s="16"/>
      <c r="B633" s="17"/>
      <c r="C633" s="43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4.25" customHeight="1" x14ac:dyDescent="0.35">
      <c r="A634" s="16"/>
      <c r="B634" s="17"/>
      <c r="C634" s="43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4.25" customHeight="1" x14ac:dyDescent="0.35">
      <c r="A635" s="16"/>
      <c r="B635" s="17"/>
      <c r="C635" s="43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4.25" customHeight="1" x14ac:dyDescent="0.35">
      <c r="A636" s="16"/>
      <c r="B636" s="17"/>
      <c r="C636" s="43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4.25" customHeight="1" x14ac:dyDescent="0.35">
      <c r="A637" s="16"/>
      <c r="B637" s="17"/>
      <c r="C637" s="43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4.25" customHeight="1" x14ac:dyDescent="0.35">
      <c r="A638" s="16"/>
      <c r="B638" s="17"/>
      <c r="C638" s="43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4.25" customHeight="1" x14ac:dyDescent="0.35">
      <c r="A639" s="16"/>
      <c r="B639" s="17"/>
      <c r="C639" s="43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4.25" customHeight="1" x14ac:dyDescent="0.35">
      <c r="A640" s="16"/>
      <c r="B640" s="17"/>
      <c r="C640" s="43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4.25" customHeight="1" x14ac:dyDescent="0.35">
      <c r="A641" s="16"/>
      <c r="B641" s="17"/>
      <c r="C641" s="43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4.25" customHeight="1" x14ac:dyDescent="0.35">
      <c r="A642" s="16"/>
      <c r="B642" s="17"/>
      <c r="C642" s="43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4.25" customHeight="1" x14ac:dyDescent="0.35">
      <c r="A643" s="16"/>
      <c r="B643" s="17"/>
      <c r="C643" s="43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4.25" customHeight="1" x14ac:dyDescent="0.35">
      <c r="A644" s="16"/>
      <c r="B644" s="17"/>
      <c r="C644" s="43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4.25" customHeight="1" x14ac:dyDescent="0.35">
      <c r="A645" s="16"/>
      <c r="B645" s="17"/>
      <c r="C645" s="43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4.25" customHeight="1" x14ac:dyDescent="0.35">
      <c r="A646" s="16"/>
      <c r="B646" s="17"/>
      <c r="C646" s="43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4.25" customHeight="1" x14ac:dyDescent="0.35">
      <c r="A647" s="16"/>
      <c r="B647" s="17"/>
      <c r="C647" s="43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4.25" customHeight="1" x14ac:dyDescent="0.35">
      <c r="A648" s="16"/>
      <c r="B648" s="17"/>
      <c r="C648" s="43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4.25" customHeight="1" x14ac:dyDescent="0.35">
      <c r="A649" s="16"/>
      <c r="B649" s="17"/>
      <c r="C649" s="43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4.25" customHeight="1" x14ac:dyDescent="0.35">
      <c r="A650" s="16"/>
      <c r="B650" s="17"/>
      <c r="C650" s="43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4.25" customHeight="1" x14ac:dyDescent="0.35">
      <c r="A651" s="16"/>
      <c r="B651" s="17"/>
      <c r="C651" s="43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4.25" customHeight="1" x14ac:dyDescent="0.35">
      <c r="A652" s="16"/>
      <c r="B652" s="17"/>
      <c r="C652" s="43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4.25" customHeight="1" x14ac:dyDescent="0.35">
      <c r="A653" s="16"/>
      <c r="B653" s="17"/>
      <c r="C653" s="43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4.25" customHeight="1" x14ac:dyDescent="0.35">
      <c r="A654" s="16"/>
      <c r="B654" s="17"/>
      <c r="C654" s="43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4.25" customHeight="1" x14ac:dyDescent="0.35">
      <c r="A655" s="16"/>
      <c r="B655" s="17"/>
      <c r="C655" s="43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4.25" customHeight="1" x14ac:dyDescent="0.35">
      <c r="A656" s="16"/>
      <c r="B656" s="17"/>
      <c r="C656" s="43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4.25" customHeight="1" x14ac:dyDescent="0.35">
      <c r="A657" s="16"/>
      <c r="B657" s="17"/>
      <c r="C657" s="43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4.25" customHeight="1" x14ac:dyDescent="0.35">
      <c r="A658" s="16"/>
      <c r="B658" s="17"/>
      <c r="C658" s="43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4.25" customHeight="1" x14ac:dyDescent="0.35">
      <c r="A659" s="16"/>
      <c r="B659" s="17"/>
      <c r="C659" s="43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4.25" customHeight="1" x14ac:dyDescent="0.35">
      <c r="A660" s="16"/>
      <c r="B660" s="17"/>
      <c r="C660" s="43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4.25" customHeight="1" x14ac:dyDescent="0.35">
      <c r="A661" s="16"/>
      <c r="B661" s="17"/>
      <c r="C661" s="43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4.25" customHeight="1" x14ac:dyDescent="0.35">
      <c r="A662" s="16"/>
      <c r="B662" s="17"/>
      <c r="C662" s="43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4.25" customHeight="1" x14ac:dyDescent="0.35">
      <c r="A663" s="16"/>
      <c r="B663" s="17"/>
      <c r="C663" s="43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4.25" customHeight="1" x14ac:dyDescent="0.35">
      <c r="A664" s="16"/>
      <c r="B664" s="17"/>
      <c r="C664" s="43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4.25" customHeight="1" x14ac:dyDescent="0.35">
      <c r="A665" s="16"/>
      <c r="B665" s="17"/>
      <c r="C665" s="43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4.25" customHeight="1" x14ac:dyDescent="0.35">
      <c r="A666" s="16"/>
      <c r="B666" s="17"/>
      <c r="C666" s="43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4.25" customHeight="1" x14ac:dyDescent="0.35">
      <c r="A667" s="16"/>
      <c r="B667" s="17"/>
      <c r="C667" s="43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4.25" customHeight="1" x14ac:dyDescent="0.35">
      <c r="A668" s="16"/>
      <c r="B668" s="17"/>
      <c r="C668" s="43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4.25" customHeight="1" x14ac:dyDescent="0.35">
      <c r="A669" s="16"/>
      <c r="B669" s="17"/>
      <c r="C669" s="43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4.25" customHeight="1" x14ac:dyDescent="0.35">
      <c r="A670" s="16"/>
      <c r="B670" s="17"/>
      <c r="C670" s="43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4.25" customHeight="1" x14ac:dyDescent="0.35">
      <c r="A671" s="16"/>
      <c r="B671" s="17"/>
      <c r="C671" s="43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4.25" customHeight="1" x14ac:dyDescent="0.35">
      <c r="A672" s="16"/>
      <c r="B672" s="17"/>
      <c r="C672" s="43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4.25" customHeight="1" x14ac:dyDescent="0.35">
      <c r="A673" s="16"/>
      <c r="B673" s="17"/>
      <c r="C673" s="43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4.25" customHeight="1" x14ac:dyDescent="0.35">
      <c r="A674" s="16"/>
      <c r="B674" s="17"/>
      <c r="C674" s="43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4.25" customHeight="1" x14ac:dyDescent="0.35">
      <c r="A675" s="16"/>
      <c r="B675" s="17"/>
      <c r="C675" s="43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4.25" customHeight="1" x14ac:dyDescent="0.35">
      <c r="A676" s="16"/>
      <c r="B676" s="17"/>
      <c r="C676" s="43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4.25" customHeight="1" x14ac:dyDescent="0.35">
      <c r="A677" s="16"/>
      <c r="B677" s="17"/>
      <c r="C677" s="43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4.25" customHeight="1" x14ac:dyDescent="0.35">
      <c r="A678" s="16"/>
      <c r="B678" s="17"/>
      <c r="C678" s="43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4.25" customHeight="1" x14ac:dyDescent="0.35">
      <c r="A679" s="16"/>
      <c r="B679" s="17"/>
      <c r="C679" s="43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4.25" customHeight="1" x14ac:dyDescent="0.35">
      <c r="A680" s="16"/>
      <c r="B680" s="17"/>
      <c r="C680" s="43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4.25" customHeight="1" x14ac:dyDescent="0.35">
      <c r="A681" s="16"/>
      <c r="B681" s="17"/>
      <c r="C681" s="43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4.25" customHeight="1" x14ac:dyDescent="0.35">
      <c r="A682" s="16"/>
      <c r="B682" s="17"/>
      <c r="C682" s="43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4.25" customHeight="1" x14ac:dyDescent="0.35">
      <c r="A683" s="16"/>
      <c r="B683" s="17"/>
      <c r="C683" s="43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4.25" customHeight="1" x14ac:dyDescent="0.35">
      <c r="A684" s="16"/>
      <c r="B684" s="17"/>
      <c r="C684" s="43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4.25" customHeight="1" x14ac:dyDescent="0.35">
      <c r="A685" s="16"/>
      <c r="B685" s="17"/>
      <c r="C685" s="43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4.25" customHeight="1" x14ac:dyDescent="0.35">
      <c r="A686" s="16"/>
      <c r="B686" s="17"/>
      <c r="C686" s="43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4.25" customHeight="1" x14ac:dyDescent="0.35">
      <c r="A687" s="16"/>
      <c r="B687" s="17"/>
      <c r="C687" s="43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4.25" customHeight="1" x14ac:dyDescent="0.35">
      <c r="A688" s="16"/>
      <c r="B688" s="17"/>
      <c r="C688" s="43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4.25" customHeight="1" x14ac:dyDescent="0.35">
      <c r="A689" s="16"/>
      <c r="B689" s="17"/>
      <c r="C689" s="43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4.25" customHeight="1" x14ac:dyDescent="0.35">
      <c r="A690" s="16"/>
      <c r="B690" s="17"/>
      <c r="C690" s="43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4.25" customHeight="1" x14ac:dyDescent="0.35">
      <c r="A691" s="16"/>
      <c r="B691" s="17"/>
      <c r="C691" s="43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4.25" customHeight="1" x14ac:dyDescent="0.35">
      <c r="A692" s="16"/>
      <c r="B692" s="17"/>
      <c r="C692" s="43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4.25" customHeight="1" x14ac:dyDescent="0.35">
      <c r="A693" s="16"/>
      <c r="B693" s="17"/>
      <c r="C693" s="43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4.25" customHeight="1" x14ac:dyDescent="0.35">
      <c r="A694" s="16"/>
      <c r="B694" s="17"/>
      <c r="C694" s="43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4.25" customHeight="1" x14ac:dyDescent="0.35">
      <c r="A695" s="16"/>
      <c r="B695" s="17"/>
      <c r="C695" s="43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4.25" customHeight="1" x14ac:dyDescent="0.35">
      <c r="A696" s="16"/>
      <c r="B696" s="17"/>
      <c r="C696" s="43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4.25" customHeight="1" x14ac:dyDescent="0.35">
      <c r="A697" s="16"/>
      <c r="B697" s="17"/>
      <c r="C697" s="43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4.25" customHeight="1" x14ac:dyDescent="0.35">
      <c r="A698" s="16"/>
      <c r="B698" s="17"/>
      <c r="C698" s="43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4.25" customHeight="1" x14ac:dyDescent="0.35">
      <c r="A699" s="16"/>
      <c r="B699" s="17"/>
      <c r="C699" s="43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4.25" customHeight="1" x14ac:dyDescent="0.35">
      <c r="A700" s="16"/>
      <c r="B700" s="17"/>
      <c r="C700" s="43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4.25" customHeight="1" x14ac:dyDescent="0.35">
      <c r="A701" s="16"/>
      <c r="B701" s="17"/>
      <c r="C701" s="43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4.25" customHeight="1" x14ac:dyDescent="0.35">
      <c r="A702" s="16"/>
      <c r="B702" s="17"/>
      <c r="C702" s="43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4.25" customHeight="1" x14ac:dyDescent="0.35">
      <c r="A703" s="16"/>
      <c r="B703" s="17"/>
      <c r="C703" s="43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4.25" customHeight="1" x14ac:dyDescent="0.35">
      <c r="A704" s="16"/>
      <c r="B704" s="17"/>
      <c r="C704" s="43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4.25" customHeight="1" x14ac:dyDescent="0.35">
      <c r="A705" s="16"/>
      <c r="B705" s="17"/>
      <c r="C705" s="43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4.25" customHeight="1" x14ac:dyDescent="0.35">
      <c r="A706" s="16"/>
      <c r="B706" s="17"/>
      <c r="C706" s="43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4.25" customHeight="1" x14ac:dyDescent="0.35">
      <c r="A707" s="16"/>
      <c r="B707" s="17"/>
      <c r="C707" s="43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4.25" customHeight="1" x14ac:dyDescent="0.35">
      <c r="A708" s="16"/>
      <c r="B708" s="17"/>
      <c r="C708" s="43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4.25" customHeight="1" x14ac:dyDescent="0.35">
      <c r="A709" s="16"/>
      <c r="B709" s="17"/>
      <c r="C709" s="43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4.25" customHeight="1" x14ac:dyDescent="0.35">
      <c r="A710" s="16"/>
      <c r="B710" s="17"/>
      <c r="C710" s="43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4.25" customHeight="1" x14ac:dyDescent="0.35">
      <c r="A711" s="16"/>
      <c r="B711" s="17"/>
      <c r="C711" s="43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4.25" customHeight="1" x14ac:dyDescent="0.35">
      <c r="A712" s="16"/>
      <c r="B712" s="17"/>
      <c r="C712" s="43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4.25" customHeight="1" x14ac:dyDescent="0.35">
      <c r="A713" s="16"/>
      <c r="B713" s="17"/>
      <c r="C713" s="43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4.25" customHeight="1" x14ac:dyDescent="0.35">
      <c r="A714" s="16"/>
      <c r="B714" s="17"/>
      <c r="C714" s="43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4.25" customHeight="1" x14ac:dyDescent="0.35">
      <c r="A715" s="16"/>
      <c r="B715" s="17"/>
      <c r="C715" s="43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4.25" customHeight="1" x14ac:dyDescent="0.35">
      <c r="A716" s="16"/>
      <c r="B716" s="17"/>
      <c r="C716" s="43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4.25" customHeight="1" x14ac:dyDescent="0.35">
      <c r="A717" s="16"/>
      <c r="B717" s="17"/>
      <c r="C717" s="43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4.25" customHeight="1" x14ac:dyDescent="0.35">
      <c r="A718" s="16"/>
      <c r="B718" s="17"/>
      <c r="C718" s="43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4.25" customHeight="1" x14ac:dyDescent="0.35">
      <c r="A719" s="16"/>
      <c r="B719" s="17"/>
      <c r="C719" s="43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4.25" customHeight="1" x14ac:dyDescent="0.35">
      <c r="A720" s="16"/>
      <c r="B720" s="17"/>
      <c r="C720" s="43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4.25" customHeight="1" x14ac:dyDescent="0.35">
      <c r="A721" s="16"/>
      <c r="B721" s="17"/>
      <c r="C721" s="43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4.25" customHeight="1" x14ac:dyDescent="0.35">
      <c r="A722" s="16"/>
      <c r="B722" s="17"/>
      <c r="C722" s="43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4.25" customHeight="1" x14ac:dyDescent="0.35">
      <c r="A723" s="16"/>
      <c r="B723" s="17"/>
      <c r="C723" s="43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4.25" customHeight="1" x14ac:dyDescent="0.35">
      <c r="A724" s="16"/>
      <c r="B724" s="17"/>
      <c r="C724" s="43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4.25" customHeight="1" x14ac:dyDescent="0.35">
      <c r="A725" s="16"/>
      <c r="B725" s="17"/>
      <c r="C725" s="43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4.25" customHeight="1" x14ac:dyDescent="0.35">
      <c r="A726" s="16"/>
      <c r="B726" s="17"/>
      <c r="C726" s="43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4.25" customHeight="1" x14ac:dyDescent="0.35">
      <c r="A727" s="16"/>
      <c r="B727" s="17"/>
      <c r="C727" s="43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4.25" customHeight="1" x14ac:dyDescent="0.35">
      <c r="A728" s="16"/>
      <c r="B728" s="17"/>
      <c r="C728" s="43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4.25" customHeight="1" x14ac:dyDescent="0.35">
      <c r="A729" s="16"/>
      <c r="B729" s="17"/>
      <c r="C729" s="43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4.25" customHeight="1" x14ac:dyDescent="0.35">
      <c r="A730" s="16"/>
      <c r="B730" s="17"/>
      <c r="C730" s="43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4.25" customHeight="1" x14ac:dyDescent="0.35">
      <c r="A731" s="16"/>
      <c r="B731" s="17"/>
      <c r="C731" s="43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4.25" customHeight="1" x14ac:dyDescent="0.35">
      <c r="A732" s="16"/>
      <c r="B732" s="17"/>
      <c r="C732" s="43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4.25" customHeight="1" x14ac:dyDescent="0.35">
      <c r="A733" s="16"/>
      <c r="B733" s="17"/>
      <c r="C733" s="43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4.25" customHeight="1" x14ac:dyDescent="0.35">
      <c r="A734" s="16"/>
      <c r="B734" s="17"/>
      <c r="C734" s="43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4.25" customHeight="1" x14ac:dyDescent="0.35">
      <c r="A735" s="16"/>
      <c r="B735" s="17"/>
      <c r="C735" s="43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4.25" customHeight="1" x14ac:dyDescent="0.35">
      <c r="A736" s="16"/>
      <c r="B736" s="17"/>
      <c r="C736" s="43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4.25" customHeight="1" x14ac:dyDescent="0.35">
      <c r="A737" s="16"/>
      <c r="B737" s="17"/>
      <c r="C737" s="43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4.25" customHeight="1" x14ac:dyDescent="0.35">
      <c r="A738" s="16"/>
      <c r="B738" s="17"/>
      <c r="C738" s="43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4.25" customHeight="1" x14ac:dyDescent="0.35">
      <c r="A739" s="16"/>
      <c r="B739" s="17"/>
      <c r="C739" s="43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4.25" customHeight="1" x14ac:dyDescent="0.35">
      <c r="A740" s="16"/>
      <c r="B740" s="17"/>
      <c r="C740" s="43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4.25" customHeight="1" x14ac:dyDescent="0.35">
      <c r="A741" s="16"/>
      <c r="B741" s="17"/>
      <c r="C741" s="43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4.25" customHeight="1" x14ac:dyDescent="0.35">
      <c r="A742" s="16"/>
      <c r="B742" s="17"/>
      <c r="C742" s="43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4.25" customHeight="1" x14ac:dyDescent="0.35">
      <c r="A743" s="16"/>
      <c r="B743" s="17"/>
      <c r="C743" s="43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4.25" customHeight="1" x14ac:dyDescent="0.35">
      <c r="A744" s="16"/>
      <c r="B744" s="17"/>
      <c r="C744" s="43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4.25" customHeight="1" x14ac:dyDescent="0.35">
      <c r="A745" s="16"/>
      <c r="B745" s="17"/>
      <c r="C745" s="43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4.25" customHeight="1" x14ac:dyDescent="0.35">
      <c r="A746" s="16"/>
      <c r="B746" s="17"/>
      <c r="C746" s="43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4.25" customHeight="1" x14ac:dyDescent="0.35">
      <c r="A747" s="16"/>
      <c r="B747" s="17"/>
      <c r="C747" s="43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4.25" customHeight="1" x14ac:dyDescent="0.35">
      <c r="A748" s="16"/>
      <c r="B748" s="17"/>
      <c r="C748" s="43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4.25" customHeight="1" x14ac:dyDescent="0.35">
      <c r="A749" s="16"/>
      <c r="B749" s="17"/>
      <c r="C749" s="43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4.25" customHeight="1" x14ac:dyDescent="0.35">
      <c r="A750" s="16"/>
      <c r="B750" s="17"/>
      <c r="C750" s="43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4.25" customHeight="1" x14ac:dyDescent="0.35">
      <c r="A751" s="16"/>
      <c r="B751" s="17"/>
      <c r="C751" s="43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4.25" customHeight="1" x14ac:dyDescent="0.35">
      <c r="A752" s="16"/>
      <c r="B752" s="17"/>
      <c r="C752" s="43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4.25" customHeight="1" x14ac:dyDescent="0.35">
      <c r="A753" s="16"/>
      <c r="B753" s="17"/>
      <c r="C753" s="43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4.25" customHeight="1" x14ac:dyDescent="0.35">
      <c r="A754" s="16"/>
      <c r="B754" s="17"/>
      <c r="C754" s="43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4.25" customHeight="1" x14ac:dyDescent="0.35">
      <c r="A755" s="16"/>
      <c r="B755" s="17"/>
      <c r="C755" s="43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4.25" customHeight="1" x14ac:dyDescent="0.35">
      <c r="A756" s="16"/>
      <c r="B756" s="17"/>
      <c r="C756" s="43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4.25" customHeight="1" x14ac:dyDescent="0.35">
      <c r="A757" s="16"/>
      <c r="B757" s="17"/>
      <c r="C757" s="43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4.25" customHeight="1" x14ac:dyDescent="0.35">
      <c r="A758" s="16"/>
      <c r="B758" s="17"/>
      <c r="C758" s="43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4.25" customHeight="1" x14ac:dyDescent="0.35">
      <c r="A759" s="16"/>
      <c r="B759" s="17"/>
      <c r="C759" s="43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4.25" customHeight="1" x14ac:dyDescent="0.35">
      <c r="A760" s="16"/>
      <c r="B760" s="17"/>
      <c r="C760" s="43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4.25" customHeight="1" x14ac:dyDescent="0.35">
      <c r="A761" s="16"/>
      <c r="B761" s="17"/>
      <c r="C761" s="43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4.25" customHeight="1" x14ac:dyDescent="0.35">
      <c r="A762" s="16"/>
      <c r="B762" s="17"/>
      <c r="C762" s="43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4.25" customHeight="1" x14ac:dyDescent="0.35">
      <c r="A763" s="16"/>
      <c r="B763" s="17"/>
      <c r="C763" s="43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4.25" customHeight="1" x14ac:dyDescent="0.35">
      <c r="A764" s="16"/>
      <c r="B764" s="17"/>
      <c r="C764" s="43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4.25" customHeight="1" x14ac:dyDescent="0.35">
      <c r="A765" s="16"/>
      <c r="B765" s="17"/>
      <c r="C765" s="43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4.25" customHeight="1" x14ac:dyDescent="0.35">
      <c r="A766" s="16"/>
      <c r="B766" s="17"/>
      <c r="C766" s="43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4.25" customHeight="1" x14ac:dyDescent="0.35">
      <c r="A767" s="16"/>
      <c r="B767" s="17"/>
      <c r="C767" s="43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4.25" customHeight="1" x14ac:dyDescent="0.35">
      <c r="A768" s="16"/>
      <c r="B768" s="17"/>
      <c r="C768" s="43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4.25" customHeight="1" x14ac:dyDescent="0.35">
      <c r="A769" s="16"/>
      <c r="B769" s="17"/>
      <c r="C769" s="43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4.25" customHeight="1" x14ac:dyDescent="0.35">
      <c r="A770" s="16"/>
      <c r="B770" s="17"/>
      <c r="C770" s="43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4.25" customHeight="1" x14ac:dyDescent="0.35">
      <c r="A771" s="16"/>
      <c r="B771" s="17"/>
      <c r="C771" s="43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4.25" customHeight="1" x14ac:dyDescent="0.35">
      <c r="A772" s="16"/>
      <c r="B772" s="17"/>
      <c r="C772" s="43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4.25" customHeight="1" x14ac:dyDescent="0.35">
      <c r="A773" s="16"/>
      <c r="B773" s="17"/>
      <c r="C773" s="43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4.25" customHeight="1" x14ac:dyDescent="0.35">
      <c r="A774" s="16"/>
      <c r="B774" s="17"/>
      <c r="C774" s="43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4.25" customHeight="1" x14ac:dyDescent="0.35">
      <c r="A775" s="16"/>
      <c r="B775" s="17"/>
      <c r="C775" s="43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4.25" customHeight="1" x14ac:dyDescent="0.35">
      <c r="A776" s="16"/>
      <c r="B776" s="17"/>
      <c r="C776" s="43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4.25" customHeight="1" x14ac:dyDescent="0.35">
      <c r="A777" s="16"/>
      <c r="B777" s="17"/>
      <c r="C777" s="43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4.25" customHeight="1" x14ac:dyDescent="0.35">
      <c r="A778" s="16"/>
      <c r="B778" s="17"/>
      <c r="C778" s="43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4.25" customHeight="1" x14ac:dyDescent="0.35">
      <c r="A779" s="16"/>
      <c r="B779" s="17"/>
      <c r="C779" s="43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4.25" customHeight="1" x14ac:dyDescent="0.35">
      <c r="A780" s="16"/>
      <c r="B780" s="17"/>
      <c r="C780" s="43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4.25" customHeight="1" x14ac:dyDescent="0.35">
      <c r="A781" s="16"/>
      <c r="B781" s="17"/>
      <c r="C781" s="43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4.25" customHeight="1" x14ac:dyDescent="0.35">
      <c r="A782" s="16"/>
      <c r="B782" s="17"/>
      <c r="C782" s="43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4.25" customHeight="1" x14ac:dyDescent="0.35">
      <c r="A783" s="16"/>
      <c r="B783" s="17"/>
      <c r="C783" s="43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4.25" customHeight="1" x14ac:dyDescent="0.35">
      <c r="A784" s="16"/>
      <c r="B784" s="17"/>
      <c r="C784" s="43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4.25" customHeight="1" x14ac:dyDescent="0.35">
      <c r="A785" s="16"/>
      <c r="B785" s="17"/>
      <c r="C785" s="43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4.25" customHeight="1" x14ac:dyDescent="0.35">
      <c r="A786" s="16"/>
      <c r="B786" s="17"/>
      <c r="C786" s="43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4.25" customHeight="1" x14ac:dyDescent="0.35">
      <c r="A787" s="16"/>
      <c r="B787" s="17"/>
      <c r="C787" s="43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4.25" customHeight="1" x14ac:dyDescent="0.35">
      <c r="A788" s="16"/>
      <c r="B788" s="17"/>
      <c r="C788" s="43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4.25" customHeight="1" x14ac:dyDescent="0.35">
      <c r="A789" s="16"/>
      <c r="B789" s="17"/>
      <c r="C789" s="43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4.25" customHeight="1" x14ac:dyDescent="0.35">
      <c r="A790" s="16"/>
      <c r="B790" s="17"/>
      <c r="C790" s="43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4.25" customHeight="1" x14ac:dyDescent="0.35">
      <c r="A791" s="16"/>
      <c r="B791" s="17"/>
      <c r="C791" s="43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4.25" customHeight="1" x14ac:dyDescent="0.35">
      <c r="A792" s="16"/>
      <c r="B792" s="17"/>
      <c r="C792" s="43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4.25" customHeight="1" x14ac:dyDescent="0.35">
      <c r="A793" s="16"/>
      <c r="B793" s="17"/>
      <c r="C793" s="43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4.25" customHeight="1" x14ac:dyDescent="0.35">
      <c r="A794" s="16"/>
      <c r="B794" s="17"/>
      <c r="C794" s="43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4.25" customHeight="1" x14ac:dyDescent="0.35">
      <c r="A795" s="16"/>
      <c r="B795" s="17"/>
      <c r="C795" s="43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4.25" customHeight="1" x14ac:dyDescent="0.35">
      <c r="A796" s="16"/>
      <c r="B796" s="17"/>
      <c r="C796" s="43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4.25" customHeight="1" x14ac:dyDescent="0.35">
      <c r="A797" s="16"/>
      <c r="B797" s="17"/>
      <c r="C797" s="43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4.25" customHeight="1" x14ac:dyDescent="0.35">
      <c r="A798" s="16"/>
      <c r="B798" s="17"/>
      <c r="C798" s="43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4.25" customHeight="1" x14ac:dyDescent="0.35">
      <c r="A799" s="16"/>
      <c r="B799" s="17"/>
      <c r="C799" s="43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4.25" customHeight="1" x14ac:dyDescent="0.35">
      <c r="A800" s="16"/>
      <c r="B800" s="17"/>
      <c r="C800" s="43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4.25" customHeight="1" x14ac:dyDescent="0.35">
      <c r="A801" s="16"/>
      <c r="B801" s="17"/>
      <c r="C801" s="43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4.25" customHeight="1" x14ac:dyDescent="0.35">
      <c r="A802" s="16"/>
      <c r="B802" s="17"/>
      <c r="C802" s="43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4.25" customHeight="1" x14ac:dyDescent="0.35">
      <c r="A803" s="16"/>
      <c r="B803" s="17"/>
      <c r="C803" s="43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4.25" customHeight="1" x14ac:dyDescent="0.35">
      <c r="A804" s="16"/>
      <c r="B804" s="17"/>
      <c r="C804" s="43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4.25" customHeight="1" x14ac:dyDescent="0.35">
      <c r="A805" s="16"/>
      <c r="B805" s="17"/>
      <c r="C805" s="43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4.25" customHeight="1" x14ac:dyDescent="0.35">
      <c r="A806" s="16"/>
      <c r="B806" s="17"/>
      <c r="C806" s="43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4.25" customHeight="1" x14ac:dyDescent="0.35">
      <c r="A807" s="16"/>
      <c r="B807" s="17"/>
      <c r="C807" s="43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4.25" customHeight="1" x14ac:dyDescent="0.35">
      <c r="A808" s="16"/>
      <c r="B808" s="17"/>
      <c r="C808" s="43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4.25" customHeight="1" x14ac:dyDescent="0.35">
      <c r="A809" s="16"/>
      <c r="B809" s="17"/>
      <c r="C809" s="43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4.25" customHeight="1" x14ac:dyDescent="0.35">
      <c r="A810" s="16"/>
      <c r="B810" s="17"/>
      <c r="C810" s="43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4.25" customHeight="1" x14ac:dyDescent="0.35">
      <c r="A811" s="16"/>
      <c r="B811" s="17"/>
      <c r="C811" s="43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4.25" customHeight="1" x14ac:dyDescent="0.35">
      <c r="A812" s="16"/>
      <c r="B812" s="17"/>
      <c r="C812" s="43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4.25" customHeight="1" x14ac:dyDescent="0.35">
      <c r="A813" s="16"/>
      <c r="B813" s="17"/>
      <c r="C813" s="43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4.25" customHeight="1" x14ac:dyDescent="0.35">
      <c r="A814" s="16"/>
      <c r="B814" s="17"/>
      <c r="C814" s="43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4.25" customHeight="1" x14ac:dyDescent="0.35">
      <c r="A815" s="16"/>
      <c r="B815" s="17"/>
      <c r="C815" s="43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4.25" customHeight="1" x14ac:dyDescent="0.35">
      <c r="A816" s="16"/>
      <c r="B816" s="17"/>
      <c r="C816" s="43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4.25" customHeight="1" x14ac:dyDescent="0.35">
      <c r="A817" s="16"/>
      <c r="B817" s="17"/>
      <c r="C817" s="43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4.25" customHeight="1" x14ac:dyDescent="0.35">
      <c r="A818" s="16"/>
      <c r="B818" s="17"/>
      <c r="C818" s="43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4.25" customHeight="1" x14ac:dyDescent="0.35">
      <c r="A819" s="16"/>
      <c r="B819" s="17"/>
      <c r="C819" s="43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4.25" customHeight="1" x14ac:dyDescent="0.35">
      <c r="A820" s="16"/>
      <c r="B820" s="17"/>
      <c r="C820" s="43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4.25" customHeight="1" x14ac:dyDescent="0.35">
      <c r="A821" s="16"/>
      <c r="B821" s="17"/>
      <c r="C821" s="43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4.25" customHeight="1" x14ac:dyDescent="0.35">
      <c r="A822" s="16"/>
      <c r="B822" s="17"/>
      <c r="C822" s="43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4.25" customHeight="1" x14ac:dyDescent="0.35">
      <c r="A823" s="16"/>
      <c r="B823" s="17"/>
      <c r="C823" s="43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4.25" customHeight="1" x14ac:dyDescent="0.35">
      <c r="A824" s="16"/>
      <c r="B824" s="17"/>
      <c r="C824" s="43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4.25" customHeight="1" x14ac:dyDescent="0.35">
      <c r="A825" s="16"/>
      <c r="B825" s="17"/>
      <c r="C825" s="43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4.25" customHeight="1" x14ac:dyDescent="0.35">
      <c r="A826" s="16"/>
      <c r="B826" s="17"/>
      <c r="C826" s="43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4.25" customHeight="1" x14ac:dyDescent="0.35">
      <c r="A827" s="16"/>
      <c r="B827" s="17"/>
      <c r="C827" s="43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4.25" customHeight="1" x14ac:dyDescent="0.35">
      <c r="A828" s="16"/>
      <c r="B828" s="17"/>
      <c r="C828" s="43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4.25" customHeight="1" x14ac:dyDescent="0.35">
      <c r="A829" s="16"/>
      <c r="B829" s="17"/>
      <c r="C829" s="43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4.25" customHeight="1" x14ac:dyDescent="0.35">
      <c r="A830" s="16"/>
      <c r="B830" s="17"/>
      <c r="C830" s="43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4.25" customHeight="1" x14ac:dyDescent="0.35">
      <c r="A831" s="16"/>
      <c r="B831" s="17"/>
      <c r="C831" s="43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4.25" customHeight="1" x14ac:dyDescent="0.35">
      <c r="A832" s="16"/>
      <c r="B832" s="17"/>
      <c r="C832" s="43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4.25" customHeight="1" x14ac:dyDescent="0.35">
      <c r="A833" s="16"/>
      <c r="B833" s="17"/>
      <c r="C833" s="43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4.25" customHeight="1" x14ac:dyDescent="0.35">
      <c r="A834" s="16"/>
      <c r="B834" s="17"/>
      <c r="C834" s="43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4.25" customHeight="1" x14ac:dyDescent="0.35">
      <c r="A835" s="16"/>
      <c r="B835" s="17"/>
      <c r="C835" s="43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4.25" customHeight="1" x14ac:dyDescent="0.35">
      <c r="A836" s="16"/>
      <c r="B836" s="17"/>
      <c r="C836" s="43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4.25" customHeight="1" x14ac:dyDescent="0.35">
      <c r="A837" s="16"/>
      <c r="B837" s="17"/>
      <c r="C837" s="43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4.25" customHeight="1" x14ac:dyDescent="0.35">
      <c r="A838" s="16"/>
      <c r="B838" s="17"/>
      <c r="C838" s="43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4.25" customHeight="1" x14ac:dyDescent="0.35">
      <c r="A839" s="16"/>
      <c r="B839" s="17"/>
      <c r="C839" s="43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4.25" customHeight="1" x14ac:dyDescent="0.35">
      <c r="A840" s="16"/>
      <c r="B840" s="17"/>
      <c r="C840" s="43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4.25" customHeight="1" x14ac:dyDescent="0.35">
      <c r="A841" s="16"/>
      <c r="B841" s="17"/>
      <c r="C841" s="43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4.25" customHeight="1" x14ac:dyDescent="0.35">
      <c r="A842" s="16"/>
      <c r="B842" s="17"/>
      <c r="C842" s="43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4.25" customHeight="1" x14ac:dyDescent="0.35">
      <c r="A843" s="16"/>
      <c r="B843" s="17"/>
      <c r="C843" s="43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4.25" customHeight="1" x14ac:dyDescent="0.35">
      <c r="A844" s="16"/>
      <c r="B844" s="17"/>
      <c r="C844" s="43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4.25" customHeight="1" x14ac:dyDescent="0.35">
      <c r="A845" s="16"/>
      <c r="B845" s="17"/>
      <c r="C845" s="43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4.25" customHeight="1" x14ac:dyDescent="0.35">
      <c r="A846" s="16"/>
      <c r="B846" s="17"/>
      <c r="C846" s="43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4.25" customHeight="1" x14ac:dyDescent="0.35">
      <c r="A847" s="16"/>
      <c r="B847" s="17"/>
      <c r="C847" s="43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4.25" customHeight="1" x14ac:dyDescent="0.35">
      <c r="A848" s="16"/>
      <c r="B848" s="17"/>
      <c r="C848" s="43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4.25" customHeight="1" x14ac:dyDescent="0.35">
      <c r="A849" s="16"/>
      <c r="B849" s="17"/>
      <c r="C849" s="43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4.25" customHeight="1" x14ac:dyDescent="0.35">
      <c r="A850" s="16"/>
      <c r="B850" s="17"/>
      <c r="C850" s="43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4.25" customHeight="1" x14ac:dyDescent="0.35">
      <c r="A851" s="16"/>
      <c r="B851" s="17"/>
      <c r="C851" s="43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4.25" customHeight="1" x14ac:dyDescent="0.35">
      <c r="A852" s="16"/>
      <c r="B852" s="17"/>
      <c r="C852" s="43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4.25" customHeight="1" x14ac:dyDescent="0.35">
      <c r="A853" s="16"/>
      <c r="B853" s="17"/>
      <c r="C853" s="43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4.25" customHeight="1" x14ac:dyDescent="0.35">
      <c r="A854" s="16"/>
      <c r="B854" s="17"/>
      <c r="C854" s="43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4.25" customHeight="1" x14ac:dyDescent="0.35">
      <c r="A855" s="16"/>
      <c r="B855" s="17"/>
      <c r="C855" s="43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4.25" customHeight="1" x14ac:dyDescent="0.35">
      <c r="A856" s="16"/>
      <c r="B856" s="17"/>
      <c r="C856" s="43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4.25" customHeight="1" x14ac:dyDescent="0.35">
      <c r="A857" s="16"/>
      <c r="B857" s="17"/>
      <c r="C857" s="43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4.25" customHeight="1" x14ac:dyDescent="0.35">
      <c r="A858" s="16"/>
      <c r="B858" s="17"/>
      <c r="C858" s="43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4.25" customHeight="1" x14ac:dyDescent="0.35">
      <c r="A859" s="16"/>
      <c r="B859" s="17"/>
      <c r="C859" s="43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4.25" customHeight="1" x14ac:dyDescent="0.35">
      <c r="A860" s="16"/>
      <c r="B860" s="17"/>
      <c r="C860" s="43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4.25" customHeight="1" x14ac:dyDescent="0.35">
      <c r="A861" s="16"/>
      <c r="B861" s="17"/>
      <c r="C861" s="43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4.25" customHeight="1" x14ac:dyDescent="0.35">
      <c r="A862" s="16"/>
      <c r="B862" s="17"/>
      <c r="C862" s="43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4.25" customHeight="1" x14ac:dyDescent="0.35">
      <c r="A863" s="16"/>
      <c r="B863" s="17"/>
      <c r="C863" s="43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4.25" customHeight="1" x14ac:dyDescent="0.35">
      <c r="A864" s="16"/>
      <c r="B864" s="17"/>
      <c r="C864" s="43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4.25" customHeight="1" x14ac:dyDescent="0.35">
      <c r="A865" s="16"/>
      <c r="B865" s="17"/>
      <c r="C865" s="43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4.25" customHeight="1" x14ac:dyDescent="0.35">
      <c r="A866" s="16"/>
      <c r="B866" s="17"/>
      <c r="C866" s="43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4.25" customHeight="1" x14ac:dyDescent="0.35">
      <c r="A867" s="16"/>
      <c r="B867" s="17"/>
      <c r="C867" s="43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4.25" customHeight="1" x14ac:dyDescent="0.35">
      <c r="A868" s="16"/>
      <c r="B868" s="17"/>
      <c r="C868" s="43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4.25" customHeight="1" x14ac:dyDescent="0.35">
      <c r="A869" s="16"/>
      <c r="B869" s="17"/>
      <c r="C869" s="43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4.25" customHeight="1" x14ac:dyDescent="0.35">
      <c r="A870" s="16"/>
      <c r="B870" s="17"/>
      <c r="C870" s="43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4.25" customHeight="1" x14ac:dyDescent="0.35">
      <c r="A871" s="16"/>
      <c r="B871" s="17"/>
      <c r="C871" s="43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4.25" customHeight="1" x14ac:dyDescent="0.35">
      <c r="A872" s="16"/>
      <c r="B872" s="17"/>
      <c r="C872" s="43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4.25" customHeight="1" x14ac:dyDescent="0.35">
      <c r="A873" s="16"/>
      <c r="B873" s="17"/>
      <c r="C873" s="43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4.25" customHeight="1" x14ac:dyDescent="0.35">
      <c r="A874" s="16"/>
      <c r="B874" s="17"/>
      <c r="C874" s="43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4.25" customHeight="1" x14ac:dyDescent="0.35">
      <c r="A875" s="16"/>
      <c r="B875" s="17"/>
      <c r="C875" s="43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4.25" customHeight="1" x14ac:dyDescent="0.35">
      <c r="A876" s="16"/>
      <c r="B876" s="17"/>
      <c r="C876" s="43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4.25" customHeight="1" x14ac:dyDescent="0.35">
      <c r="A877" s="16"/>
      <c r="B877" s="17"/>
      <c r="C877" s="43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4.25" customHeight="1" x14ac:dyDescent="0.35">
      <c r="A878" s="16"/>
      <c r="B878" s="17"/>
      <c r="C878" s="43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4.25" customHeight="1" x14ac:dyDescent="0.35">
      <c r="A879" s="16"/>
      <c r="B879" s="17"/>
      <c r="C879" s="43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4.25" customHeight="1" x14ac:dyDescent="0.35">
      <c r="A880" s="16"/>
      <c r="B880" s="17"/>
      <c r="C880" s="43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4.25" customHeight="1" x14ac:dyDescent="0.35">
      <c r="A881" s="16"/>
      <c r="B881" s="17"/>
      <c r="C881" s="43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4.25" customHeight="1" x14ac:dyDescent="0.35">
      <c r="A882" s="16"/>
      <c r="B882" s="17"/>
      <c r="C882" s="43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4.25" customHeight="1" x14ac:dyDescent="0.35">
      <c r="A883" s="16"/>
      <c r="B883" s="17"/>
      <c r="C883" s="43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4.25" customHeight="1" x14ac:dyDescent="0.35">
      <c r="A884" s="16"/>
      <c r="B884" s="17"/>
      <c r="C884" s="43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4.25" customHeight="1" x14ac:dyDescent="0.35">
      <c r="A885" s="16"/>
      <c r="B885" s="17"/>
      <c r="C885" s="43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4.25" customHeight="1" x14ac:dyDescent="0.35">
      <c r="A886" s="16"/>
      <c r="B886" s="17"/>
      <c r="C886" s="43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4.25" customHeight="1" x14ac:dyDescent="0.35">
      <c r="A887" s="16"/>
      <c r="B887" s="17"/>
      <c r="C887" s="43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4.25" customHeight="1" x14ac:dyDescent="0.35">
      <c r="A888" s="16"/>
      <c r="B888" s="17"/>
      <c r="C888" s="43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4.25" customHeight="1" x14ac:dyDescent="0.35">
      <c r="A889" s="16"/>
      <c r="B889" s="17"/>
      <c r="C889" s="43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4.25" customHeight="1" x14ac:dyDescent="0.35">
      <c r="A890" s="16"/>
      <c r="B890" s="17"/>
      <c r="C890" s="43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4.25" customHeight="1" x14ac:dyDescent="0.35">
      <c r="A891" s="16"/>
      <c r="B891" s="17"/>
      <c r="C891" s="43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4.25" customHeight="1" x14ac:dyDescent="0.35">
      <c r="A892" s="16"/>
      <c r="B892" s="17"/>
      <c r="C892" s="43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4.25" customHeight="1" x14ac:dyDescent="0.35">
      <c r="A893" s="16"/>
      <c r="B893" s="17"/>
      <c r="C893" s="43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4.25" customHeight="1" x14ac:dyDescent="0.35">
      <c r="A894" s="16"/>
      <c r="B894" s="17"/>
      <c r="C894" s="43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4.25" customHeight="1" x14ac:dyDescent="0.35">
      <c r="A895" s="16"/>
      <c r="B895" s="17"/>
      <c r="C895" s="43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4.25" customHeight="1" x14ac:dyDescent="0.35">
      <c r="A896" s="16"/>
      <c r="B896" s="17"/>
      <c r="C896" s="43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4.25" customHeight="1" x14ac:dyDescent="0.35">
      <c r="A897" s="16"/>
      <c r="B897" s="17"/>
      <c r="C897" s="43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4.25" customHeight="1" x14ac:dyDescent="0.35">
      <c r="A898" s="16"/>
      <c r="B898" s="17"/>
      <c r="C898" s="43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4.25" customHeight="1" x14ac:dyDescent="0.35">
      <c r="A899" s="16"/>
      <c r="B899" s="17"/>
      <c r="C899" s="43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4.25" customHeight="1" x14ac:dyDescent="0.35">
      <c r="A900" s="16"/>
      <c r="B900" s="17"/>
      <c r="C900" s="43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4.25" customHeight="1" x14ac:dyDescent="0.35">
      <c r="A901" s="16"/>
      <c r="B901" s="17"/>
      <c r="C901" s="43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4.25" customHeight="1" x14ac:dyDescent="0.35">
      <c r="A902" s="16"/>
      <c r="B902" s="17"/>
      <c r="C902" s="43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4.25" customHeight="1" x14ac:dyDescent="0.35">
      <c r="A903" s="16"/>
      <c r="B903" s="17"/>
      <c r="C903" s="43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4.25" customHeight="1" x14ac:dyDescent="0.35">
      <c r="A904" s="16"/>
      <c r="B904" s="17"/>
      <c r="C904" s="43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4.25" customHeight="1" x14ac:dyDescent="0.35">
      <c r="A905" s="16"/>
      <c r="B905" s="17"/>
      <c r="C905" s="43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4.25" customHeight="1" x14ac:dyDescent="0.35">
      <c r="A906" s="16"/>
      <c r="B906" s="17"/>
      <c r="C906" s="43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4.25" customHeight="1" x14ac:dyDescent="0.35">
      <c r="A907" s="16"/>
      <c r="B907" s="17"/>
      <c r="C907" s="43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4.25" customHeight="1" x14ac:dyDescent="0.35">
      <c r="A908" s="16"/>
      <c r="B908" s="17"/>
      <c r="C908" s="43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4.25" customHeight="1" x14ac:dyDescent="0.35">
      <c r="A909" s="16"/>
      <c r="B909" s="17"/>
      <c r="C909" s="43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4.25" customHeight="1" x14ac:dyDescent="0.35">
      <c r="A910" s="16"/>
      <c r="B910" s="17"/>
      <c r="C910" s="43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4.25" customHeight="1" x14ac:dyDescent="0.35">
      <c r="A911" s="16"/>
      <c r="B911" s="17"/>
      <c r="C911" s="43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4.25" customHeight="1" x14ac:dyDescent="0.35">
      <c r="A912" s="16"/>
      <c r="B912" s="17"/>
      <c r="C912" s="43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4.25" customHeight="1" x14ac:dyDescent="0.35">
      <c r="A913" s="16"/>
      <c r="B913" s="17"/>
      <c r="C913" s="43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4.25" customHeight="1" x14ac:dyDescent="0.35">
      <c r="A914" s="16"/>
      <c r="B914" s="17"/>
      <c r="C914" s="43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4.25" customHeight="1" x14ac:dyDescent="0.35">
      <c r="A915" s="16"/>
      <c r="B915" s="17"/>
      <c r="C915" s="43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4.25" customHeight="1" x14ac:dyDescent="0.35">
      <c r="A916" s="16"/>
      <c r="B916" s="17"/>
      <c r="C916" s="43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4.25" customHeight="1" x14ac:dyDescent="0.35">
      <c r="A917" s="16"/>
      <c r="B917" s="17"/>
      <c r="C917" s="43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4.25" customHeight="1" x14ac:dyDescent="0.35">
      <c r="A918" s="16"/>
      <c r="B918" s="17"/>
      <c r="C918" s="43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4.25" customHeight="1" x14ac:dyDescent="0.35">
      <c r="A919" s="16"/>
      <c r="B919" s="17"/>
      <c r="C919" s="43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4.25" customHeight="1" x14ac:dyDescent="0.35">
      <c r="A920" s="16"/>
      <c r="B920" s="17"/>
      <c r="C920" s="43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4.25" customHeight="1" x14ac:dyDescent="0.35">
      <c r="A921" s="16"/>
      <c r="B921" s="17"/>
      <c r="C921" s="43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4.25" customHeight="1" x14ac:dyDescent="0.35">
      <c r="A922" s="16"/>
      <c r="B922" s="17"/>
      <c r="C922" s="43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4.25" customHeight="1" x14ac:dyDescent="0.35">
      <c r="A923" s="16"/>
      <c r="B923" s="17"/>
      <c r="C923" s="43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4.25" customHeight="1" x14ac:dyDescent="0.35">
      <c r="A924" s="16"/>
      <c r="B924" s="17"/>
      <c r="C924" s="43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4.25" customHeight="1" x14ac:dyDescent="0.35">
      <c r="A925" s="16"/>
      <c r="B925" s="17"/>
      <c r="C925" s="43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4.25" customHeight="1" x14ac:dyDescent="0.35">
      <c r="A926" s="16"/>
      <c r="B926" s="17"/>
      <c r="C926" s="43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4.25" customHeight="1" x14ac:dyDescent="0.35">
      <c r="A927" s="16"/>
      <c r="B927" s="17"/>
      <c r="C927" s="43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4.25" customHeight="1" x14ac:dyDescent="0.35">
      <c r="A928" s="16"/>
      <c r="B928" s="17"/>
      <c r="C928" s="43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4.25" customHeight="1" x14ac:dyDescent="0.35">
      <c r="A929" s="16"/>
      <c r="B929" s="17"/>
      <c r="C929" s="43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4.25" customHeight="1" x14ac:dyDescent="0.35">
      <c r="A930" s="16"/>
      <c r="B930" s="17"/>
      <c r="C930" s="43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4.25" customHeight="1" x14ac:dyDescent="0.35">
      <c r="A931" s="16"/>
      <c r="B931" s="17"/>
      <c r="C931" s="43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4.25" customHeight="1" x14ac:dyDescent="0.35">
      <c r="A932" s="16"/>
      <c r="B932" s="17"/>
      <c r="C932" s="43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4.25" customHeight="1" x14ac:dyDescent="0.35">
      <c r="A933" s="16"/>
      <c r="B933" s="17"/>
      <c r="C933" s="43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4.25" customHeight="1" x14ac:dyDescent="0.35">
      <c r="A934" s="16"/>
      <c r="B934" s="17"/>
      <c r="C934" s="43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4.25" customHeight="1" x14ac:dyDescent="0.35">
      <c r="A935" s="16"/>
      <c r="B935" s="17"/>
      <c r="C935" s="43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4.25" customHeight="1" x14ac:dyDescent="0.35">
      <c r="A936" s="16"/>
      <c r="B936" s="17"/>
      <c r="C936" s="43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4.25" customHeight="1" x14ac:dyDescent="0.35">
      <c r="A937" s="16"/>
      <c r="B937" s="17"/>
      <c r="C937" s="43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4.25" customHeight="1" x14ac:dyDescent="0.35">
      <c r="A938" s="16"/>
      <c r="B938" s="17"/>
      <c r="C938" s="43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4.25" customHeight="1" x14ac:dyDescent="0.35">
      <c r="A939" s="16"/>
      <c r="B939" s="17"/>
      <c r="C939" s="43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4.25" customHeight="1" x14ac:dyDescent="0.35">
      <c r="A940" s="16"/>
      <c r="B940" s="17"/>
      <c r="C940" s="43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4.25" customHeight="1" x14ac:dyDescent="0.35">
      <c r="A941" s="16"/>
      <c r="B941" s="17"/>
      <c r="C941" s="43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4.25" customHeight="1" x14ac:dyDescent="0.35">
      <c r="A942" s="16"/>
      <c r="B942" s="17"/>
      <c r="C942" s="43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4.25" customHeight="1" x14ac:dyDescent="0.35">
      <c r="A943" s="16"/>
      <c r="B943" s="17"/>
      <c r="C943" s="43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4.25" customHeight="1" x14ac:dyDescent="0.35">
      <c r="A944" s="16"/>
      <c r="B944" s="17"/>
      <c r="C944" s="43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4.25" customHeight="1" x14ac:dyDescent="0.35">
      <c r="A945" s="16"/>
      <c r="B945" s="17"/>
      <c r="C945" s="43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4.25" customHeight="1" x14ac:dyDescent="0.35">
      <c r="A946" s="16"/>
      <c r="B946" s="17"/>
      <c r="C946" s="43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4.25" customHeight="1" x14ac:dyDescent="0.35">
      <c r="A947" s="16"/>
      <c r="B947" s="17"/>
      <c r="C947" s="43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4.25" customHeight="1" x14ac:dyDescent="0.35">
      <c r="A948" s="16"/>
      <c r="B948" s="17"/>
      <c r="C948" s="43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4.25" customHeight="1" x14ac:dyDescent="0.35">
      <c r="A949" s="16"/>
      <c r="B949" s="17"/>
      <c r="C949" s="43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4.25" customHeight="1" x14ac:dyDescent="0.35">
      <c r="A950" s="16"/>
      <c r="B950" s="17"/>
      <c r="C950" s="43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4.25" customHeight="1" x14ac:dyDescent="0.35">
      <c r="A951" s="16"/>
      <c r="B951" s="17"/>
      <c r="C951" s="43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4.25" customHeight="1" x14ac:dyDescent="0.35">
      <c r="A952" s="16"/>
      <c r="B952" s="17"/>
      <c r="C952" s="43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4.25" customHeight="1" x14ac:dyDescent="0.35">
      <c r="A953" s="16"/>
      <c r="B953" s="17"/>
      <c r="C953" s="43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4.25" customHeight="1" x14ac:dyDescent="0.35">
      <c r="A954" s="16"/>
      <c r="B954" s="17"/>
      <c r="C954" s="43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4.25" customHeight="1" x14ac:dyDescent="0.35">
      <c r="A955" s="16"/>
      <c r="B955" s="17"/>
      <c r="C955" s="43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4.25" customHeight="1" x14ac:dyDescent="0.35">
      <c r="A956" s="16"/>
      <c r="B956" s="17"/>
      <c r="C956" s="43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4.25" customHeight="1" x14ac:dyDescent="0.35">
      <c r="A957" s="16"/>
      <c r="B957" s="17"/>
      <c r="C957" s="43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4.25" customHeight="1" x14ac:dyDescent="0.35">
      <c r="A958" s="16"/>
      <c r="B958" s="17"/>
      <c r="C958" s="43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4.25" customHeight="1" x14ac:dyDescent="0.35">
      <c r="A959" s="16"/>
      <c r="B959" s="17"/>
      <c r="C959" s="43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4.25" customHeight="1" x14ac:dyDescent="0.35">
      <c r="A960" s="16"/>
      <c r="B960" s="17"/>
      <c r="C960" s="43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4.25" customHeight="1" x14ac:dyDescent="0.35">
      <c r="A961" s="16"/>
      <c r="B961" s="17"/>
      <c r="C961" s="43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4.25" customHeight="1" x14ac:dyDescent="0.35">
      <c r="A962" s="16"/>
      <c r="B962" s="17"/>
      <c r="C962" s="43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4.25" customHeight="1" x14ac:dyDescent="0.35">
      <c r="A963" s="16"/>
      <c r="B963" s="17"/>
      <c r="C963" s="43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4.25" customHeight="1" x14ac:dyDescent="0.35">
      <c r="A964" s="16"/>
      <c r="B964" s="17"/>
      <c r="C964" s="43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4.25" customHeight="1" x14ac:dyDescent="0.35">
      <c r="A965" s="16"/>
      <c r="B965" s="17"/>
      <c r="C965" s="43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4.25" customHeight="1" x14ac:dyDescent="0.35">
      <c r="A966" s="16"/>
      <c r="B966" s="17"/>
      <c r="C966" s="43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4.25" customHeight="1" x14ac:dyDescent="0.35">
      <c r="A967" s="16"/>
      <c r="B967" s="17"/>
      <c r="C967" s="43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4.25" customHeight="1" x14ac:dyDescent="0.35">
      <c r="A968" s="16"/>
      <c r="B968" s="17"/>
      <c r="C968" s="43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4.25" customHeight="1" x14ac:dyDescent="0.35">
      <c r="A969" s="16"/>
      <c r="B969" s="17"/>
      <c r="C969" s="43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4.25" customHeight="1" x14ac:dyDescent="0.35">
      <c r="A970" s="16"/>
      <c r="B970" s="17"/>
      <c r="C970" s="43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4.25" customHeight="1" x14ac:dyDescent="0.35">
      <c r="A971" s="16"/>
      <c r="B971" s="17"/>
      <c r="C971" s="43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4.25" customHeight="1" x14ac:dyDescent="0.35">
      <c r="A972" s="16"/>
      <c r="B972" s="17"/>
      <c r="C972" s="43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4.25" customHeight="1" x14ac:dyDescent="0.35">
      <c r="A973" s="16"/>
      <c r="B973" s="17"/>
      <c r="C973" s="43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4.25" customHeight="1" x14ac:dyDescent="0.35">
      <c r="A974" s="16"/>
      <c r="B974" s="17"/>
      <c r="C974" s="43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4.25" customHeight="1" x14ac:dyDescent="0.35">
      <c r="A975" s="16"/>
      <c r="B975" s="17"/>
      <c r="C975" s="43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4.25" customHeight="1" x14ac:dyDescent="0.35">
      <c r="A976" s="16"/>
      <c r="B976" s="17"/>
      <c r="C976" s="43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4.25" customHeight="1" x14ac:dyDescent="0.35">
      <c r="A977" s="16"/>
      <c r="B977" s="17"/>
      <c r="C977" s="43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4.25" customHeight="1" x14ac:dyDescent="0.35">
      <c r="A978" s="16"/>
      <c r="B978" s="17"/>
      <c r="C978" s="43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4.25" customHeight="1" x14ac:dyDescent="0.35">
      <c r="A979" s="16"/>
      <c r="B979" s="17"/>
      <c r="C979" s="43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4.25" customHeight="1" x14ac:dyDescent="0.35">
      <c r="A980" s="16"/>
      <c r="B980" s="17"/>
      <c r="C980" s="43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4.25" customHeight="1" x14ac:dyDescent="0.35">
      <c r="A981" s="16"/>
      <c r="B981" s="17"/>
      <c r="C981" s="43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4.25" customHeight="1" x14ac:dyDescent="0.35">
      <c r="A982" s="16"/>
      <c r="B982" s="17"/>
      <c r="C982" s="43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4.25" customHeight="1" x14ac:dyDescent="0.35">
      <c r="A983" s="16"/>
      <c r="B983" s="17"/>
      <c r="C983" s="43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4.25" customHeight="1" x14ac:dyDescent="0.35">
      <c r="A984" s="16"/>
      <c r="B984" s="17"/>
      <c r="C984" s="43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4.25" customHeight="1" x14ac:dyDescent="0.35">
      <c r="A985" s="16"/>
      <c r="B985" s="17"/>
      <c r="C985" s="43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4.25" customHeight="1" x14ac:dyDescent="0.35">
      <c r="A986" s="16"/>
      <c r="B986" s="17"/>
      <c r="C986" s="43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4.25" customHeight="1" x14ac:dyDescent="0.35">
      <c r="A987" s="16"/>
      <c r="B987" s="17"/>
      <c r="C987" s="43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4.25" customHeight="1" x14ac:dyDescent="0.35">
      <c r="A988" s="16"/>
      <c r="B988" s="17"/>
      <c r="C988" s="43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4.25" customHeight="1" x14ac:dyDescent="0.35">
      <c r="A989" s="16"/>
      <c r="B989" s="17"/>
      <c r="C989" s="43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4.25" customHeight="1" x14ac:dyDescent="0.35">
      <c r="A990" s="16"/>
      <c r="B990" s="17"/>
      <c r="C990" s="43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4.25" customHeight="1" x14ac:dyDescent="0.35">
      <c r="A991" s="16"/>
      <c r="B991" s="17"/>
      <c r="C991" s="43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4.25" customHeight="1" x14ac:dyDescent="0.35">
      <c r="A992" s="16"/>
      <c r="B992" s="17"/>
      <c r="C992" s="43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4.25" customHeight="1" x14ac:dyDescent="0.35">
      <c r="A993" s="16"/>
      <c r="B993" s="17"/>
      <c r="C993" s="43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4.25" customHeight="1" x14ac:dyDescent="0.35">
      <c r="A994" s="16"/>
      <c r="B994" s="17"/>
      <c r="C994" s="43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4.25" customHeight="1" x14ac:dyDescent="0.35">
      <c r="A995" s="16"/>
      <c r="B995" s="17"/>
      <c r="C995" s="43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4.25" customHeight="1" x14ac:dyDescent="0.35">
      <c r="A996" s="16"/>
      <c r="B996" s="17"/>
      <c r="C996" s="43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4.25" customHeight="1" x14ac:dyDescent="0.35">
      <c r="A997" s="16"/>
      <c r="B997" s="17"/>
      <c r="C997" s="43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</sheetData>
  <sheetProtection algorithmName="SHA-512" hashValue="+1wSO0a3LQPreD8wHu6OFJy4+PWkl1dwZ3oE/aGMpoH0TTsgyFJR9VZT8KqX3gncyJUfqTDU50m61EeOw8tjrg==" saltValue="+LSsOOUvdE31KBElTR+bTg==" spinCount="100000" sheet="1" objects="1" scenarios="1"/>
  <mergeCells count="5">
    <mergeCell ref="A1:B1"/>
    <mergeCell ref="D1:F1"/>
    <mergeCell ref="A3:F3"/>
    <mergeCell ref="A4:F4"/>
    <mergeCell ref="C20:E24"/>
  </mergeCells>
  <pageMargins left="0.75" right="0.75" top="0.75" bottom="0.5" header="0" footer="0"/>
  <pageSetup paperSize="9" scale="57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A199C-4558-4E7E-BBC1-099F4F813E42}">
  <sheetPr>
    <pageSetUpPr fitToPage="1"/>
  </sheetPr>
  <dimension ref="A1:Z1001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10" bestFit="1" customWidth="1"/>
    <col min="2" max="2" width="10.90625" style="10" bestFit="1" customWidth="1"/>
    <col min="3" max="3" width="90.54296875" style="10" customWidth="1"/>
    <col min="4" max="4" width="12.54296875" style="10" customWidth="1"/>
    <col min="5" max="5" width="12.6328125" style="10" customWidth="1"/>
    <col min="6" max="6" width="14.6328125" style="10" customWidth="1"/>
    <col min="7" max="26" width="9.08984375" style="10" customWidth="1"/>
    <col min="27" max="16384" width="14.453125" style="10"/>
  </cols>
  <sheetData>
    <row r="1" spans="1:26" ht="69" customHeight="1" x14ac:dyDescent="0.35">
      <c r="A1" s="85"/>
      <c r="B1" s="86"/>
      <c r="C1" s="12" t="s">
        <v>103</v>
      </c>
      <c r="D1" s="87" t="s">
        <v>23</v>
      </c>
      <c r="E1" s="88"/>
      <c r="F1" s="8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9.75" customHeight="1" thickBot="1" x14ac:dyDescent="0.4">
      <c r="A2" s="13"/>
      <c r="B2" s="13"/>
      <c r="C2" s="14"/>
      <c r="D2" s="15"/>
      <c r="E2" s="14"/>
      <c r="F2" s="1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1.5" customHeight="1" thickBot="1" x14ac:dyDescent="0.4">
      <c r="A3" s="89" t="s">
        <v>104</v>
      </c>
      <c r="B3" s="90"/>
      <c r="C3" s="90"/>
      <c r="D3" s="90"/>
      <c r="E3" s="90"/>
      <c r="F3" s="9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thickBot="1" x14ac:dyDescent="0.4">
      <c r="A4" s="92" t="s">
        <v>3</v>
      </c>
      <c r="B4" s="93"/>
      <c r="C4" s="93"/>
      <c r="D4" s="93"/>
      <c r="E4" s="93"/>
      <c r="F4" s="9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.75" customHeight="1" thickBot="1" x14ac:dyDescent="0.4">
      <c r="A5" s="16"/>
      <c r="B5" s="17"/>
      <c r="C5" s="16"/>
      <c r="D5" s="17"/>
      <c r="E5" s="17"/>
      <c r="F5" s="1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thickBot="1" x14ac:dyDescent="0.4">
      <c r="A6" s="18" t="s">
        <v>4</v>
      </c>
      <c r="B6" s="19" t="s">
        <v>5</v>
      </c>
      <c r="C6" s="20" t="s">
        <v>6</v>
      </c>
      <c r="D6" s="19" t="s">
        <v>7</v>
      </c>
      <c r="E6" s="19" t="s">
        <v>8</v>
      </c>
      <c r="F6" s="21" t="s">
        <v>9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0" customHeight="1" x14ac:dyDescent="0.35">
      <c r="A7" s="22">
        <v>45667</v>
      </c>
      <c r="B7" s="23" t="s">
        <v>10</v>
      </c>
      <c r="C7" s="24" t="s">
        <v>107</v>
      </c>
      <c r="D7" s="25">
        <v>3</v>
      </c>
      <c r="E7" s="11">
        <v>0</v>
      </c>
      <c r="F7" s="26">
        <f>+ROUND(D7*E7,2)</f>
        <v>0</v>
      </c>
      <c r="G7" s="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40" customHeight="1" x14ac:dyDescent="0.35">
      <c r="A8" s="27">
        <v>45698</v>
      </c>
      <c r="B8" s="28" t="s">
        <v>10</v>
      </c>
      <c r="C8" s="29" t="s">
        <v>105</v>
      </c>
      <c r="D8" s="30">
        <v>1</v>
      </c>
      <c r="E8" s="11">
        <v>0</v>
      </c>
      <c r="F8" s="31">
        <f t="shared" ref="F8:F13" si="0">+ROUND(D8*E8,2)</f>
        <v>0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40" customHeight="1" x14ac:dyDescent="0.35">
      <c r="A9" s="27">
        <v>45726</v>
      </c>
      <c r="B9" s="28" t="s">
        <v>10</v>
      </c>
      <c r="C9" s="29" t="s">
        <v>108</v>
      </c>
      <c r="D9" s="30">
        <v>1</v>
      </c>
      <c r="E9" s="11">
        <v>0</v>
      </c>
      <c r="F9" s="31">
        <f t="shared" si="0"/>
        <v>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8.5" customHeight="1" x14ac:dyDescent="0.35">
      <c r="A10" s="27">
        <v>45757</v>
      </c>
      <c r="B10" s="28" t="s">
        <v>10</v>
      </c>
      <c r="C10" s="29" t="s">
        <v>106</v>
      </c>
      <c r="D10" s="30">
        <v>5</v>
      </c>
      <c r="E10" s="11">
        <v>0</v>
      </c>
      <c r="F10" s="31">
        <f t="shared" si="0"/>
        <v>0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38.5" customHeight="1" x14ac:dyDescent="0.35">
      <c r="A11" s="27">
        <v>45787</v>
      </c>
      <c r="B11" s="28" t="s">
        <v>10</v>
      </c>
      <c r="C11" s="29" t="s">
        <v>109</v>
      </c>
      <c r="D11" s="30">
        <v>18</v>
      </c>
      <c r="E11" s="11">
        <v>0</v>
      </c>
      <c r="F11" s="31">
        <f t="shared" si="0"/>
        <v>0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38.5" customHeight="1" x14ac:dyDescent="0.35">
      <c r="A12" s="27">
        <v>45818</v>
      </c>
      <c r="B12" s="28" t="s">
        <v>10</v>
      </c>
      <c r="C12" s="29" t="s">
        <v>110</v>
      </c>
      <c r="D12" s="30">
        <v>1</v>
      </c>
      <c r="E12" s="11">
        <v>0</v>
      </c>
      <c r="F12" s="31">
        <f t="shared" si="0"/>
        <v>0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40" customHeight="1" x14ac:dyDescent="0.35">
      <c r="A13" s="27">
        <v>45848</v>
      </c>
      <c r="B13" s="28" t="s">
        <v>0</v>
      </c>
      <c r="C13" s="29" t="s">
        <v>206</v>
      </c>
      <c r="D13" s="30">
        <v>1</v>
      </c>
      <c r="E13" s="32">
        <v>6474.97</v>
      </c>
      <c r="F13" s="31">
        <f t="shared" si="0"/>
        <v>6474.97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49" customHeight="1" thickBot="1" x14ac:dyDescent="0.4">
      <c r="A14" s="33">
        <v>45879</v>
      </c>
      <c r="B14" s="34" t="s">
        <v>0</v>
      </c>
      <c r="C14" s="35" t="s">
        <v>207</v>
      </c>
      <c r="D14" s="30">
        <v>1</v>
      </c>
      <c r="E14" s="32">
        <v>6474.97</v>
      </c>
      <c r="F14" s="36">
        <f t="shared" ref="F14" si="1">+D14*E14</f>
        <v>6474.97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thickBot="1" x14ac:dyDescent="0.4">
      <c r="A15" s="37"/>
      <c r="B15" s="38"/>
      <c r="C15" s="39" t="s">
        <v>111</v>
      </c>
      <c r="D15" s="40"/>
      <c r="E15" s="41"/>
      <c r="F15" s="42">
        <f>SUM(F7:F14)</f>
        <v>12949.94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4.25" customHeight="1" x14ac:dyDescent="0.35">
      <c r="A16" s="16"/>
      <c r="B16" s="17"/>
      <c r="C16" s="43"/>
      <c r="D16" s="17"/>
      <c r="E16" s="17"/>
      <c r="F16" s="17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 x14ac:dyDescent="0.35">
      <c r="A17" s="44"/>
      <c r="B17" s="45"/>
      <c r="C17" s="46" t="s">
        <v>112</v>
      </c>
      <c r="D17" s="47"/>
      <c r="E17" s="47"/>
      <c r="F17" s="48">
        <f>+F15</f>
        <v>12949.94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4.25" customHeight="1" x14ac:dyDescent="0.35">
      <c r="A18" s="49"/>
      <c r="B18" s="50"/>
      <c r="C18" s="51"/>
      <c r="D18" s="50"/>
      <c r="E18" s="50"/>
      <c r="F18" s="52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35">
      <c r="A19" s="49"/>
      <c r="B19" s="50"/>
      <c r="C19" s="51" t="s">
        <v>1</v>
      </c>
      <c r="D19" s="50"/>
      <c r="E19" s="50"/>
      <c r="F19" s="52">
        <f>F17*0.21</f>
        <v>2719.4874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35">
      <c r="A20" s="49"/>
      <c r="B20" s="53"/>
      <c r="C20" s="54"/>
      <c r="D20" s="55"/>
      <c r="E20" s="56"/>
      <c r="F20" s="57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thickBot="1" x14ac:dyDescent="0.4">
      <c r="A21" s="44"/>
      <c r="B21" s="45"/>
      <c r="C21" s="58" t="s">
        <v>113</v>
      </c>
      <c r="D21" s="59"/>
      <c r="E21" s="59"/>
      <c r="F21" s="60">
        <f>F17+F19</f>
        <v>15669.4274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35">
      <c r="A22" s="49"/>
      <c r="B22" s="61"/>
      <c r="C22" s="54"/>
      <c r="D22" s="62"/>
      <c r="E22" s="50"/>
      <c r="F22" s="50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35">
      <c r="A23" s="49"/>
      <c r="B23" s="61"/>
      <c r="C23" s="63"/>
      <c r="D23" s="62"/>
      <c r="E23" s="50"/>
      <c r="F23" s="50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35">
      <c r="A24" s="49"/>
      <c r="B24" s="64"/>
      <c r="C24" s="95" t="s">
        <v>21</v>
      </c>
      <c r="D24" s="95"/>
      <c r="E24" s="95"/>
      <c r="F24" s="50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4.25" customHeight="1" x14ac:dyDescent="0.35">
      <c r="A25" s="65"/>
      <c r="B25" s="66"/>
      <c r="C25" s="95"/>
      <c r="D25" s="95"/>
      <c r="E25" s="95"/>
      <c r="F25" s="66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35">
      <c r="A26" s="65"/>
      <c r="B26" s="66"/>
      <c r="C26" s="95"/>
      <c r="D26" s="95"/>
      <c r="E26" s="95"/>
      <c r="F26" s="66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5">
      <c r="A27" s="65"/>
      <c r="B27" s="66"/>
      <c r="C27" s="95"/>
      <c r="D27" s="95"/>
      <c r="E27" s="95"/>
      <c r="F27" s="66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5">
      <c r="A28" s="65"/>
      <c r="B28" s="66"/>
      <c r="C28" s="95"/>
      <c r="D28" s="95"/>
      <c r="E28" s="95"/>
      <c r="F28" s="66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5">
      <c r="A29" s="65"/>
      <c r="B29" s="66"/>
      <c r="C29" s="67" t="s">
        <v>22</v>
      </c>
      <c r="D29" s="66"/>
      <c r="E29" s="66"/>
      <c r="F29" s="66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6.25" customHeight="1" x14ac:dyDescent="0.35">
      <c r="A30" s="65"/>
      <c r="B30" s="66"/>
      <c r="C30" s="68" t="s">
        <v>24</v>
      </c>
      <c r="D30" s="66"/>
      <c r="E30" s="66"/>
      <c r="F30" s="66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7"/>
      <c r="B31" s="4"/>
      <c r="C31" s="9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7"/>
      <c r="B32" s="4"/>
      <c r="C32" s="8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7"/>
      <c r="B33" s="4"/>
      <c r="C33" s="8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7"/>
      <c r="B34" s="4"/>
      <c r="C34" s="8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A35" s="7"/>
      <c r="B35" s="4"/>
      <c r="C35" s="8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5">
      <c r="A36" s="7"/>
      <c r="B36" s="4"/>
      <c r="C36" s="8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5">
      <c r="A37" s="7"/>
      <c r="B37" s="4"/>
      <c r="C37" s="8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5">
      <c r="A38" s="7"/>
      <c r="B38" s="4"/>
      <c r="C38" s="8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5">
      <c r="A39" s="7"/>
      <c r="B39" s="4"/>
      <c r="C39" s="8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5">
      <c r="A40" s="7"/>
      <c r="B40" s="4"/>
      <c r="C40" s="8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5">
      <c r="A41" s="2"/>
      <c r="B41" s="1"/>
      <c r="C41" s="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5">
      <c r="A42" s="2"/>
      <c r="B42" s="1"/>
      <c r="C42" s="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5">
      <c r="A43" s="2"/>
      <c r="B43" s="1"/>
      <c r="C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5">
      <c r="A44" s="2"/>
      <c r="B44" s="1"/>
      <c r="C44" s="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5">
      <c r="A45" s="2"/>
      <c r="B45" s="1"/>
      <c r="C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5">
      <c r="A46" s="2"/>
      <c r="B46" s="1"/>
      <c r="C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5">
      <c r="A47" s="2"/>
      <c r="B47" s="1"/>
      <c r="C47" s="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5">
      <c r="A48" s="2"/>
      <c r="B48" s="1"/>
      <c r="C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5">
      <c r="A49" s="2"/>
      <c r="B49" s="1"/>
      <c r="C49" s="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5">
      <c r="A50" s="2"/>
      <c r="B50" s="1"/>
      <c r="C50" s="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5">
      <c r="A51" s="2"/>
      <c r="B51" s="1"/>
      <c r="C51" s="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5">
      <c r="A52" s="2"/>
      <c r="B52" s="1"/>
      <c r="C52" s="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5">
      <c r="A53" s="2"/>
      <c r="B53" s="1"/>
      <c r="C53" s="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5">
      <c r="A54" s="2"/>
      <c r="B54" s="1"/>
      <c r="C54" s="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5">
      <c r="A55" s="2"/>
      <c r="B55" s="1"/>
      <c r="C55" s="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5">
      <c r="A56" s="2"/>
      <c r="B56" s="1"/>
      <c r="C56" s="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5">
      <c r="A57" s="2"/>
      <c r="B57" s="1"/>
      <c r="C57" s="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5">
      <c r="A58" s="2"/>
      <c r="B58" s="1"/>
      <c r="C58" s="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5">
      <c r="A59" s="2"/>
      <c r="B59" s="1"/>
      <c r="C59" s="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5">
      <c r="A60" s="2"/>
      <c r="B60" s="1"/>
      <c r="C60" s="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5">
      <c r="A61" s="2"/>
      <c r="B61" s="1"/>
      <c r="C61" s="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5">
      <c r="A62" s="2"/>
      <c r="B62" s="1"/>
      <c r="C62" s="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5">
      <c r="A63" s="2"/>
      <c r="B63" s="1"/>
      <c r="C63" s="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5">
      <c r="A64" s="2"/>
      <c r="B64" s="1"/>
      <c r="C64" s="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5">
      <c r="A65" s="2"/>
      <c r="B65" s="1"/>
      <c r="C65" s="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5">
      <c r="A66" s="2"/>
      <c r="B66" s="1"/>
      <c r="C66" s="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5">
      <c r="A67" s="2"/>
      <c r="B67" s="1"/>
      <c r="C67" s="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5">
      <c r="A68" s="2"/>
      <c r="B68" s="1"/>
      <c r="C68" s="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5">
      <c r="A69" s="2"/>
      <c r="B69" s="1"/>
      <c r="C69" s="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5">
      <c r="A70" s="2"/>
      <c r="B70" s="1"/>
      <c r="C70" s="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5">
      <c r="A71" s="2"/>
      <c r="B71" s="1"/>
      <c r="C71" s="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5">
      <c r="A72" s="2"/>
      <c r="B72" s="1"/>
      <c r="C72" s="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5">
      <c r="A73" s="2"/>
      <c r="B73" s="1"/>
      <c r="C73" s="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5">
      <c r="A74" s="2"/>
      <c r="B74" s="1"/>
      <c r="C74" s="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5">
      <c r="A75" s="2"/>
      <c r="B75" s="1"/>
      <c r="C75" s="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5">
      <c r="A76" s="2"/>
      <c r="B76" s="1"/>
      <c r="C76" s="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5">
      <c r="A77" s="2"/>
      <c r="B77" s="1"/>
      <c r="C77" s="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5">
      <c r="A78" s="2"/>
      <c r="B78" s="1"/>
      <c r="C78" s="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5">
      <c r="A79" s="2"/>
      <c r="B79" s="1"/>
      <c r="C79" s="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5">
      <c r="A80" s="2"/>
      <c r="B80" s="1"/>
      <c r="C80" s="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5">
      <c r="A81" s="2"/>
      <c r="B81" s="1"/>
      <c r="C81" s="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5">
      <c r="A82" s="2"/>
      <c r="B82" s="1"/>
      <c r="C82" s="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5">
      <c r="A83" s="2"/>
      <c r="B83" s="1"/>
      <c r="C83" s="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5">
      <c r="A84" s="2"/>
      <c r="B84" s="1"/>
      <c r="C84" s="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5">
      <c r="A85" s="2"/>
      <c r="B85" s="1"/>
      <c r="C85" s="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5">
      <c r="A86" s="2"/>
      <c r="B86" s="1"/>
      <c r="C86" s="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5">
      <c r="A87" s="2"/>
      <c r="B87" s="1"/>
      <c r="C87" s="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5">
      <c r="A88" s="2"/>
      <c r="B88" s="1"/>
      <c r="C88" s="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5">
      <c r="A89" s="2"/>
      <c r="B89" s="1"/>
      <c r="C89" s="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5">
      <c r="A90" s="2"/>
      <c r="B90" s="1"/>
      <c r="C90" s="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5">
      <c r="A91" s="2"/>
      <c r="B91" s="1"/>
      <c r="C91" s="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5">
      <c r="A92" s="2"/>
      <c r="B92" s="1"/>
      <c r="C92" s="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5">
      <c r="A93" s="2"/>
      <c r="B93" s="1"/>
      <c r="C93" s="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5">
      <c r="A94" s="2"/>
      <c r="B94" s="1"/>
      <c r="C94" s="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5">
      <c r="A95" s="2"/>
      <c r="B95" s="1"/>
      <c r="C95" s="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5">
      <c r="A96" s="2"/>
      <c r="B96" s="1"/>
      <c r="C96" s="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5">
      <c r="A97" s="2"/>
      <c r="B97" s="1"/>
      <c r="C97" s="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5">
      <c r="A98" s="2"/>
      <c r="B98" s="1"/>
      <c r="C98" s="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5">
      <c r="A99" s="2"/>
      <c r="B99" s="1"/>
      <c r="C99" s="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5">
      <c r="A100" s="2"/>
      <c r="B100" s="1"/>
      <c r="C100" s="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5">
      <c r="A101" s="2"/>
      <c r="B101" s="1"/>
      <c r="C101" s="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5">
      <c r="A102" s="2"/>
      <c r="B102" s="1"/>
      <c r="C102" s="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5">
      <c r="A103" s="2"/>
      <c r="B103" s="1"/>
      <c r="C103" s="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5">
      <c r="A104" s="2"/>
      <c r="B104" s="1"/>
      <c r="C104" s="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5">
      <c r="A105" s="2"/>
      <c r="B105" s="1"/>
      <c r="C105" s="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5">
      <c r="A106" s="2"/>
      <c r="B106" s="1"/>
      <c r="C106" s="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5">
      <c r="A107" s="2"/>
      <c r="B107" s="1"/>
      <c r="C107" s="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5">
      <c r="A108" s="2"/>
      <c r="B108" s="1"/>
      <c r="C108" s="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5">
      <c r="A109" s="2"/>
      <c r="B109" s="1"/>
      <c r="C109" s="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5">
      <c r="A110" s="2"/>
      <c r="B110" s="1"/>
      <c r="C110" s="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5">
      <c r="A111" s="2"/>
      <c r="B111" s="1"/>
      <c r="C111" s="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5">
      <c r="A112" s="2"/>
      <c r="B112" s="1"/>
      <c r="C112" s="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5">
      <c r="A113" s="2"/>
      <c r="B113" s="1"/>
      <c r="C113" s="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5">
      <c r="A114" s="2"/>
      <c r="B114" s="1"/>
      <c r="C114" s="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5">
      <c r="A115" s="2"/>
      <c r="B115" s="1"/>
      <c r="C115" s="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5">
      <c r="A116" s="2"/>
      <c r="B116" s="1"/>
      <c r="C116" s="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5">
      <c r="A117" s="2"/>
      <c r="B117" s="1"/>
      <c r="C117" s="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5">
      <c r="A118" s="2"/>
      <c r="B118" s="1"/>
      <c r="C118" s="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5">
      <c r="A119" s="2"/>
      <c r="B119" s="1"/>
      <c r="C119" s="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5">
      <c r="A120" s="2"/>
      <c r="B120" s="1"/>
      <c r="C120" s="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5">
      <c r="A121" s="2"/>
      <c r="B121" s="1"/>
      <c r="C121" s="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5">
      <c r="A122" s="2"/>
      <c r="B122" s="1"/>
      <c r="C122" s="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5">
      <c r="A123" s="2"/>
      <c r="B123" s="1"/>
      <c r="C123" s="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5">
      <c r="A124" s="2"/>
      <c r="B124" s="1"/>
      <c r="C124" s="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5">
      <c r="A125" s="2"/>
      <c r="B125" s="1"/>
      <c r="C125" s="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5">
      <c r="A126" s="2"/>
      <c r="B126" s="1"/>
      <c r="C126" s="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5">
      <c r="A127" s="2"/>
      <c r="B127" s="1"/>
      <c r="C127" s="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5">
      <c r="A128" s="2"/>
      <c r="B128" s="1"/>
      <c r="C128" s="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5">
      <c r="A129" s="2"/>
      <c r="B129" s="1"/>
      <c r="C129" s="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5">
      <c r="A130" s="2"/>
      <c r="B130" s="1"/>
      <c r="C130" s="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5">
      <c r="A131" s="2"/>
      <c r="B131" s="1"/>
      <c r="C131" s="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5">
      <c r="A132" s="2"/>
      <c r="B132" s="1"/>
      <c r="C132" s="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5">
      <c r="A133" s="2"/>
      <c r="B133" s="1"/>
      <c r="C133" s="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5">
      <c r="A134" s="2"/>
      <c r="B134" s="1"/>
      <c r="C134" s="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5">
      <c r="A135" s="2"/>
      <c r="B135" s="1"/>
      <c r="C135" s="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5">
      <c r="A136" s="2"/>
      <c r="B136" s="1"/>
      <c r="C136" s="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5">
      <c r="A137" s="2"/>
      <c r="B137" s="1"/>
      <c r="C137" s="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5">
      <c r="A138" s="2"/>
      <c r="B138" s="1"/>
      <c r="C138" s="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5">
      <c r="A139" s="2"/>
      <c r="B139" s="1"/>
      <c r="C139" s="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5">
      <c r="A140" s="2"/>
      <c r="B140" s="1"/>
      <c r="C140" s="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5">
      <c r="A141" s="2"/>
      <c r="B141" s="1"/>
      <c r="C141" s="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5">
      <c r="A142" s="2"/>
      <c r="B142" s="1"/>
      <c r="C142" s="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5">
      <c r="A143" s="2"/>
      <c r="B143" s="1"/>
      <c r="C143" s="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5">
      <c r="A144" s="2"/>
      <c r="B144" s="1"/>
      <c r="C144" s="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5">
      <c r="A145" s="2"/>
      <c r="B145" s="1"/>
      <c r="C145" s="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5">
      <c r="A146" s="2"/>
      <c r="B146" s="1"/>
      <c r="C146" s="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5">
      <c r="A147" s="2"/>
      <c r="B147" s="1"/>
      <c r="C147" s="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5">
      <c r="A148" s="2"/>
      <c r="B148" s="1"/>
      <c r="C148" s="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5">
      <c r="A149" s="2"/>
      <c r="B149" s="1"/>
      <c r="C149" s="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5">
      <c r="A150" s="2"/>
      <c r="B150" s="1"/>
      <c r="C150" s="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5">
      <c r="A151" s="2"/>
      <c r="B151" s="1"/>
      <c r="C151" s="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5">
      <c r="A152" s="2"/>
      <c r="B152" s="1"/>
      <c r="C152" s="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5">
      <c r="A153" s="2"/>
      <c r="B153" s="1"/>
      <c r="C153" s="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5">
      <c r="A154" s="2"/>
      <c r="B154" s="1"/>
      <c r="C154" s="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5">
      <c r="A155" s="2"/>
      <c r="B155" s="1"/>
      <c r="C155" s="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5">
      <c r="A156" s="2"/>
      <c r="B156" s="1"/>
      <c r="C156" s="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5">
      <c r="A157" s="2"/>
      <c r="B157" s="1"/>
      <c r="C157" s="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5">
      <c r="A158" s="2"/>
      <c r="B158" s="1"/>
      <c r="C158" s="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5">
      <c r="A159" s="2"/>
      <c r="B159" s="1"/>
      <c r="C159" s="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5">
      <c r="A160" s="2"/>
      <c r="B160" s="1"/>
      <c r="C160" s="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5">
      <c r="A161" s="2"/>
      <c r="B161" s="1"/>
      <c r="C161" s="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5">
      <c r="A162" s="2"/>
      <c r="B162" s="1"/>
      <c r="C162" s="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5">
      <c r="A163" s="2"/>
      <c r="B163" s="1"/>
      <c r="C163" s="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5">
      <c r="A164" s="2"/>
      <c r="B164" s="1"/>
      <c r="C164" s="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5">
      <c r="A165" s="2"/>
      <c r="B165" s="1"/>
      <c r="C165" s="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5">
      <c r="A166" s="2"/>
      <c r="B166" s="1"/>
      <c r="C166" s="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5">
      <c r="A167" s="2"/>
      <c r="B167" s="1"/>
      <c r="C167" s="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5">
      <c r="A168" s="2"/>
      <c r="B168" s="1"/>
      <c r="C168" s="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5">
      <c r="A169" s="2"/>
      <c r="B169" s="1"/>
      <c r="C169" s="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5">
      <c r="A170" s="2"/>
      <c r="B170" s="1"/>
      <c r="C170" s="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5">
      <c r="A171" s="2"/>
      <c r="B171" s="1"/>
      <c r="C171" s="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5">
      <c r="A172" s="2"/>
      <c r="B172" s="1"/>
      <c r="C172" s="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5">
      <c r="A173" s="2"/>
      <c r="B173" s="1"/>
      <c r="C173" s="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5">
      <c r="A174" s="2"/>
      <c r="B174" s="1"/>
      <c r="C174" s="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5">
      <c r="A175" s="2"/>
      <c r="B175" s="1"/>
      <c r="C175" s="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5">
      <c r="A176" s="2"/>
      <c r="B176" s="1"/>
      <c r="C176" s="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5">
      <c r="A177" s="2"/>
      <c r="B177" s="1"/>
      <c r="C177" s="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5">
      <c r="A178" s="2"/>
      <c r="B178" s="1"/>
      <c r="C178" s="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5">
      <c r="A179" s="2"/>
      <c r="B179" s="1"/>
      <c r="C179" s="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5">
      <c r="A180" s="2"/>
      <c r="B180" s="1"/>
      <c r="C180" s="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5">
      <c r="A181" s="2"/>
      <c r="B181" s="1"/>
      <c r="C181" s="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5">
      <c r="A182" s="2"/>
      <c r="B182" s="1"/>
      <c r="C182" s="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5">
      <c r="A183" s="2"/>
      <c r="B183" s="1"/>
      <c r="C183" s="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5">
      <c r="A184" s="2"/>
      <c r="B184" s="1"/>
      <c r="C184" s="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5">
      <c r="A185" s="2"/>
      <c r="B185" s="1"/>
      <c r="C185" s="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5">
      <c r="A186" s="2"/>
      <c r="B186" s="1"/>
      <c r="C186" s="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5">
      <c r="A187" s="2"/>
      <c r="B187" s="1"/>
      <c r="C187" s="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5">
      <c r="A188" s="2"/>
      <c r="B188" s="1"/>
      <c r="C188" s="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5">
      <c r="A189" s="2"/>
      <c r="B189" s="1"/>
      <c r="C189" s="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5">
      <c r="A190" s="2"/>
      <c r="B190" s="1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5">
      <c r="A191" s="2"/>
      <c r="B191" s="1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5">
      <c r="A192" s="2"/>
      <c r="B192" s="1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5">
      <c r="A193" s="2"/>
      <c r="B193" s="1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5">
      <c r="A194" s="2"/>
      <c r="B194" s="1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5">
      <c r="A195" s="2"/>
      <c r="B195" s="1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5">
      <c r="A196" s="2"/>
      <c r="B196" s="1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5">
      <c r="A197" s="2"/>
      <c r="B197" s="1"/>
      <c r="C197" s="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5">
      <c r="A198" s="2"/>
      <c r="B198" s="1"/>
      <c r="C198" s="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5">
      <c r="A199" s="2"/>
      <c r="B199" s="1"/>
      <c r="C199" s="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5">
      <c r="A200" s="2"/>
      <c r="B200" s="1"/>
      <c r="C200" s="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5">
      <c r="A201" s="2"/>
      <c r="B201" s="1"/>
      <c r="C201" s="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5">
      <c r="A202" s="2"/>
      <c r="B202" s="1"/>
      <c r="C202" s="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5">
      <c r="A203" s="2"/>
      <c r="B203" s="1"/>
      <c r="C203" s="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5">
      <c r="A204" s="2"/>
      <c r="B204" s="1"/>
      <c r="C204" s="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5">
      <c r="A205" s="2"/>
      <c r="B205" s="1"/>
      <c r="C205" s="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5">
      <c r="A206" s="2"/>
      <c r="B206" s="1"/>
      <c r="C206" s="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5">
      <c r="A207" s="2"/>
      <c r="B207" s="1"/>
      <c r="C207" s="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5">
      <c r="A208" s="2"/>
      <c r="B208" s="1"/>
      <c r="C208" s="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5">
      <c r="A209" s="2"/>
      <c r="B209" s="1"/>
      <c r="C209" s="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5">
      <c r="A210" s="2"/>
      <c r="B210" s="1"/>
      <c r="C210" s="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5">
      <c r="A211" s="2"/>
      <c r="B211" s="1"/>
      <c r="C211" s="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5">
      <c r="A212" s="2"/>
      <c r="B212" s="1"/>
      <c r="C212" s="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5">
      <c r="A213" s="2"/>
      <c r="B213" s="1"/>
      <c r="C213" s="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5">
      <c r="A214" s="2"/>
      <c r="B214" s="1"/>
      <c r="C214" s="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5">
      <c r="A215" s="2"/>
      <c r="B215" s="1"/>
      <c r="C215" s="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5">
      <c r="A216" s="2"/>
      <c r="B216" s="1"/>
      <c r="C216" s="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5">
      <c r="A217" s="2"/>
      <c r="B217" s="1"/>
      <c r="C217" s="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5">
      <c r="A218" s="2"/>
      <c r="B218" s="1"/>
      <c r="C218" s="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5">
      <c r="A219" s="2"/>
      <c r="B219" s="1"/>
      <c r="C219" s="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5">
      <c r="A220" s="2"/>
      <c r="B220" s="1"/>
      <c r="C220" s="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5">
      <c r="A221" s="2"/>
      <c r="B221" s="1"/>
      <c r="C221" s="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5">
      <c r="A222" s="2"/>
      <c r="B222" s="1"/>
      <c r="C222" s="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5">
      <c r="A223" s="2"/>
      <c r="B223" s="1"/>
      <c r="C223" s="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5">
      <c r="A224" s="2"/>
      <c r="B224" s="1"/>
      <c r="C224" s="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5">
      <c r="A225" s="2"/>
      <c r="B225" s="1"/>
      <c r="C225" s="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5">
      <c r="A226" s="2"/>
      <c r="B226" s="1"/>
      <c r="C226" s="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5">
      <c r="A227" s="2"/>
      <c r="B227" s="1"/>
      <c r="C227" s="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5">
      <c r="A228" s="2"/>
      <c r="B228" s="1"/>
      <c r="C228" s="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5">
      <c r="A229" s="2"/>
      <c r="B229" s="1"/>
      <c r="C229" s="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5">
      <c r="A230" s="2"/>
      <c r="B230" s="1"/>
      <c r="C230" s="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5">
      <c r="A231" s="2"/>
      <c r="B231" s="1"/>
      <c r="C231" s="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5">
      <c r="A232" s="2"/>
      <c r="B232" s="1"/>
      <c r="C232" s="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5">
      <c r="A233" s="2"/>
      <c r="B233" s="1"/>
      <c r="C233" s="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5">
      <c r="A234" s="2"/>
      <c r="B234" s="1"/>
      <c r="C234" s="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5">
      <c r="A235" s="2"/>
      <c r="B235" s="1"/>
      <c r="C235" s="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5">
      <c r="A236" s="2"/>
      <c r="B236" s="1"/>
      <c r="C236" s="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5">
      <c r="A237" s="2"/>
      <c r="B237" s="1"/>
      <c r="C237" s="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5">
      <c r="A238" s="2"/>
      <c r="B238" s="1"/>
      <c r="C238" s="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5">
      <c r="A239" s="2"/>
      <c r="B239" s="1"/>
      <c r="C239" s="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5">
      <c r="A240" s="2"/>
      <c r="B240" s="1"/>
      <c r="C240" s="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5">
      <c r="A241" s="2"/>
      <c r="B241" s="1"/>
      <c r="C241" s="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5">
      <c r="A242" s="2"/>
      <c r="B242" s="1"/>
      <c r="C242" s="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5">
      <c r="A243" s="2"/>
      <c r="B243" s="1"/>
      <c r="C243" s="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5">
      <c r="A244" s="2"/>
      <c r="B244" s="1"/>
      <c r="C244" s="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5">
      <c r="A245" s="2"/>
      <c r="B245" s="1"/>
      <c r="C245" s="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5">
      <c r="A246" s="2"/>
      <c r="B246" s="1"/>
      <c r="C246" s="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5">
      <c r="A247" s="2"/>
      <c r="B247" s="1"/>
      <c r="C247" s="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5">
      <c r="A248" s="2"/>
      <c r="B248" s="1"/>
      <c r="C248" s="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5">
      <c r="A249" s="2"/>
      <c r="B249" s="1"/>
      <c r="C249" s="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5">
      <c r="A250" s="2"/>
      <c r="B250" s="1"/>
      <c r="C250" s="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5">
      <c r="A251" s="2"/>
      <c r="B251" s="1"/>
      <c r="C251" s="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5">
      <c r="A252" s="2"/>
      <c r="B252" s="1"/>
      <c r="C252" s="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5">
      <c r="A253" s="2"/>
      <c r="B253" s="1"/>
      <c r="C253" s="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5">
      <c r="A254" s="2"/>
      <c r="B254" s="1"/>
      <c r="C254" s="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5">
      <c r="A255" s="2"/>
      <c r="B255" s="1"/>
      <c r="C255" s="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5">
      <c r="A256" s="2"/>
      <c r="B256" s="1"/>
      <c r="C256" s="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5">
      <c r="A257" s="2"/>
      <c r="B257" s="1"/>
      <c r="C257" s="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5">
      <c r="A258" s="2"/>
      <c r="B258" s="1"/>
      <c r="C258" s="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5">
      <c r="A259" s="2"/>
      <c r="B259" s="1"/>
      <c r="C259" s="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5">
      <c r="A260" s="2"/>
      <c r="B260" s="1"/>
      <c r="C260" s="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5">
      <c r="A261" s="2"/>
      <c r="B261" s="1"/>
      <c r="C261" s="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5">
      <c r="A262" s="2"/>
      <c r="B262" s="1"/>
      <c r="C262" s="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5">
      <c r="A263" s="2"/>
      <c r="B263" s="1"/>
      <c r="C263" s="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5">
      <c r="A264" s="2"/>
      <c r="B264" s="1"/>
      <c r="C264" s="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5">
      <c r="A265" s="2"/>
      <c r="B265" s="1"/>
      <c r="C265" s="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5">
      <c r="A266" s="2"/>
      <c r="B266" s="1"/>
      <c r="C266" s="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5">
      <c r="A267" s="2"/>
      <c r="B267" s="1"/>
      <c r="C267" s="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5">
      <c r="A268" s="2"/>
      <c r="B268" s="1"/>
      <c r="C268" s="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5">
      <c r="A269" s="2"/>
      <c r="B269" s="1"/>
      <c r="C269" s="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5">
      <c r="A270" s="2"/>
      <c r="B270" s="1"/>
      <c r="C270" s="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5">
      <c r="A271" s="2"/>
      <c r="B271" s="1"/>
      <c r="C271" s="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5">
      <c r="A272" s="2"/>
      <c r="B272" s="1"/>
      <c r="C272" s="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5">
      <c r="A273" s="2"/>
      <c r="B273" s="1"/>
      <c r="C273" s="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5">
      <c r="A274" s="2"/>
      <c r="B274" s="1"/>
      <c r="C274" s="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5">
      <c r="A275" s="2"/>
      <c r="B275" s="1"/>
      <c r="C275" s="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5">
      <c r="A276" s="2"/>
      <c r="B276" s="1"/>
      <c r="C276" s="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5">
      <c r="A277" s="2"/>
      <c r="B277" s="1"/>
      <c r="C277" s="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5">
      <c r="A278" s="2"/>
      <c r="B278" s="1"/>
      <c r="C278" s="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5">
      <c r="A279" s="2"/>
      <c r="B279" s="1"/>
      <c r="C279" s="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5">
      <c r="A280" s="2"/>
      <c r="B280" s="1"/>
      <c r="C280" s="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5">
      <c r="A281" s="2"/>
      <c r="B281" s="1"/>
      <c r="C281" s="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5">
      <c r="A282" s="2"/>
      <c r="B282" s="1"/>
      <c r="C282" s="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5">
      <c r="A283" s="2"/>
      <c r="B283" s="1"/>
      <c r="C283" s="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5">
      <c r="A284" s="2"/>
      <c r="B284" s="1"/>
      <c r="C284" s="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5">
      <c r="A285" s="2"/>
      <c r="B285" s="1"/>
      <c r="C285" s="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5">
      <c r="A286" s="2"/>
      <c r="B286" s="1"/>
      <c r="C286" s="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5">
      <c r="A287" s="2"/>
      <c r="B287" s="1"/>
      <c r="C287" s="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5">
      <c r="A288" s="2"/>
      <c r="B288" s="1"/>
      <c r="C288" s="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5">
      <c r="A289" s="2"/>
      <c r="B289" s="1"/>
      <c r="C289" s="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5">
      <c r="A290" s="2"/>
      <c r="B290" s="1"/>
      <c r="C290" s="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5">
      <c r="A291" s="2"/>
      <c r="B291" s="1"/>
      <c r="C291" s="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5">
      <c r="A292" s="2"/>
      <c r="B292" s="1"/>
      <c r="C292" s="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5">
      <c r="A293" s="2"/>
      <c r="B293" s="1"/>
      <c r="C293" s="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5">
      <c r="A294" s="2"/>
      <c r="B294" s="1"/>
      <c r="C294" s="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5">
      <c r="A295" s="2"/>
      <c r="B295" s="1"/>
      <c r="C295" s="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5">
      <c r="A296" s="2"/>
      <c r="B296" s="1"/>
      <c r="C296" s="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5">
      <c r="A297" s="2"/>
      <c r="B297" s="1"/>
      <c r="C297" s="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5">
      <c r="A298" s="2"/>
      <c r="B298" s="1"/>
      <c r="C298" s="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5">
      <c r="A299" s="2"/>
      <c r="B299" s="1"/>
      <c r="C299" s="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5">
      <c r="A300" s="2"/>
      <c r="B300" s="1"/>
      <c r="C300" s="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5">
      <c r="A301" s="2"/>
      <c r="B301" s="1"/>
      <c r="C301" s="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5">
      <c r="A302" s="2"/>
      <c r="B302" s="1"/>
      <c r="C302" s="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5">
      <c r="A303" s="2"/>
      <c r="B303" s="1"/>
      <c r="C303" s="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5">
      <c r="A304" s="2"/>
      <c r="B304" s="1"/>
      <c r="C304" s="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5">
      <c r="A305" s="2"/>
      <c r="B305" s="1"/>
      <c r="C305" s="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5">
      <c r="A306" s="2"/>
      <c r="B306" s="1"/>
      <c r="C306" s="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5">
      <c r="A307" s="2"/>
      <c r="B307" s="1"/>
      <c r="C307" s="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5">
      <c r="A308" s="2"/>
      <c r="B308" s="1"/>
      <c r="C308" s="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5">
      <c r="A309" s="2"/>
      <c r="B309" s="1"/>
      <c r="C309" s="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5">
      <c r="A310" s="2"/>
      <c r="B310" s="1"/>
      <c r="C310" s="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5">
      <c r="A311" s="2"/>
      <c r="B311" s="1"/>
      <c r="C311" s="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5">
      <c r="A312" s="2"/>
      <c r="B312" s="1"/>
      <c r="C312" s="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5">
      <c r="A313" s="2"/>
      <c r="B313" s="1"/>
      <c r="C313" s="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5">
      <c r="A314" s="2"/>
      <c r="B314" s="1"/>
      <c r="C314" s="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5">
      <c r="A315" s="2"/>
      <c r="B315" s="1"/>
      <c r="C315" s="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5">
      <c r="A316" s="2"/>
      <c r="B316" s="1"/>
      <c r="C316" s="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5">
      <c r="A317" s="2"/>
      <c r="B317" s="1"/>
      <c r="C317" s="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5">
      <c r="A318" s="2"/>
      <c r="B318" s="1"/>
      <c r="C318" s="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5">
      <c r="A319" s="2"/>
      <c r="B319" s="1"/>
      <c r="C319" s="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5">
      <c r="A320" s="2"/>
      <c r="B320" s="1"/>
      <c r="C320" s="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5">
      <c r="A321" s="2"/>
      <c r="B321" s="1"/>
      <c r="C321" s="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5">
      <c r="A322" s="2"/>
      <c r="B322" s="1"/>
      <c r="C322" s="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5">
      <c r="A323" s="2"/>
      <c r="B323" s="1"/>
      <c r="C323" s="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5">
      <c r="A324" s="2"/>
      <c r="B324" s="1"/>
      <c r="C324" s="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5">
      <c r="A325" s="2"/>
      <c r="B325" s="1"/>
      <c r="C325" s="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5">
      <c r="A326" s="2"/>
      <c r="B326" s="1"/>
      <c r="C326" s="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5">
      <c r="A327" s="2"/>
      <c r="B327" s="1"/>
      <c r="C327" s="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5">
      <c r="A328" s="2"/>
      <c r="B328" s="1"/>
      <c r="C328" s="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5">
      <c r="A329" s="2"/>
      <c r="B329" s="1"/>
      <c r="C329" s="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5">
      <c r="A330" s="2"/>
      <c r="B330" s="1"/>
      <c r="C330" s="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5">
      <c r="A331" s="2"/>
      <c r="B331" s="1"/>
      <c r="C331" s="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5">
      <c r="A332" s="2"/>
      <c r="B332" s="1"/>
      <c r="C332" s="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5">
      <c r="A333" s="2"/>
      <c r="B333" s="1"/>
      <c r="C333" s="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5">
      <c r="A334" s="2"/>
      <c r="B334" s="1"/>
      <c r="C334" s="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5">
      <c r="A335" s="2"/>
      <c r="B335" s="1"/>
      <c r="C335" s="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5">
      <c r="A336" s="2"/>
      <c r="B336" s="1"/>
      <c r="C336" s="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5">
      <c r="A337" s="2"/>
      <c r="B337" s="1"/>
      <c r="C337" s="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5">
      <c r="A338" s="2"/>
      <c r="B338" s="1"/>
      <c r="C338" s="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5">
      <c r="A339" s="2"/>
      <c r="B339" s="1"/>
      <c r="C339" s="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5">
      <c r="A340" s="2"/>
      <c r="B340" s="1"/>
      <c r="C340" s="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5">
      <c r="A341" s="2"/>
      <c r="B341" s="1"/>
      <c r="C341" s="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5">
      <c r="A342" s="2"/>
      <c r="B342" s="1"/>
      <c r="C342" s="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5">
      <c r="A343" s="2"/>
      <c r="B343" s="1"/>
      <c r="C343" s="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5">
      <c r="A344" s="2"/>
      <c r="B344" s="1"/>
      <c r="C344" s="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5">
      <c r="A345" s="2"/>
      <c r="B345" s="1"/>
      <c r="C345" s="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5">
      <c r="A346" s="2"/>
      <c r="B346" s="1"/>
      <c r="C346" s="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5">
      <c r="A347" s="2"/>
      <c r="B347" s="1"/>
      <c r="C347" s="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5">
      <c r="A348" s="2"/>
      <c r="B348" s="1"/>
      <c r="C348" s="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5">
      <c r="A349" s="2"/>
      <c r="B349" s="1"/>
      <c r="C349" s="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5">
      <c r="A350" s="2"/>
      <c r="B350" s="1"/>
      <c r="C350" s="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5">
      <c r="A351" s="2"/>
      <c r="B351" s="1"/>
      <c r="C351" s="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5">
      <c r="A352" s="2"/>
      <c r="B352" s="1"/>
      <c r="C352" s="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5">
      <c r="A353" s="2"/>
      <c r="B353" s="1"/>
      <c r="C353" s="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5">
      <c r="A354" s="2"/>
      <c r="B354" s="1"/>
      <c r="C354" s="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5">
      <c r="A355" s="2"/>
      <c r="B355" s="1"/>
      <c r="C355" s="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5">
      <c r="A356" s="2"/>
      <c r="B356" s="1"/>
      <c r="C356" s="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5">
      <c r="A357" s="2"/>
      <c r="B357" s="1"/>
      <c r="C357" s="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5">
      <c r="A358" s="2"/>
      <c r="B358" s="1"/>
      <c r="C358" s="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5">
      <c r="A359" s="2"/>
      <c r="B359" s="1"/>
      <c r="C359" s="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5">
      <c r="A360" s="2"/>
      <c r="B360" s="1"/>
      <c r="C360" s="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5">
      <c r="A361" s="2"/>
      <c r="B361" s="1"/>
      <c r="C361" s="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5">
      <c r="A362" s="2"/>
      <c r="B362" s="1"/>
      <c r="C362" s="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5">
      <c r="A363" s="2"/>
      <c r="B363" s="1"/>
      <c r="C363" s="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5">
      <c r="A364" s="2"/>
      <c r="B364" s="1"/>
      <c r="C364" s="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5">
      <c r="A365" s="2"/>
      <c r="B365" s="1"/>
      <c r="C365" s="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5">
      <c r="A366" s="2"/>
      <c r="B366" s="1"/>
      <c r="C366" s="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5">
      <c r="A367" s="2"/>
      <c r="B367" s="1"/>
      <c r="C367" s="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5">
      <c r="A368" s="2"/>
      <c r="B368" s="1"/>
      <c r="C368" s="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5">
      <c r="A369" s="2"/>
      <c r="B369" s="1"/>
      <c r="C369" s="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5">
      <c r="A370" s="2"/>
      <c r="B370" s="1"/>
      <c r="C370" s="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5">
      <c r="A371" s="2"/>
      <c r="B371" s="1"/>
      <c r="C371" s="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5">
      <c r="A372" s="2"/>
      <c r="B372" s="1"/>
      <c r="C372" s="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5">
      <c r="A373" s="2"/>
      <c r="B373" s="1"/>
      <c r="C373" s="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5">
      <c r="A374" s="2"/>
      <c r="B374" s="1"/>
      <c r="C374" s="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5">
      <c r="A375" s="2"/>
      <c r="B375" s="1"/>
      <c r="C375" s="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5">
      <c r="A376" s="2"/>
      <c r="B376" s="1"/>
      <c r="C376" s="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5">
      <c r="A377" s="2"/>
      <c r="B377" s="1"/>
      <c r="C377" s="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5">
      <c r="A378" s="2"/>
      <c r="B378" s="1"/>
      <c r="C378" s="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5">
      <c r="A379" s="2"/>
      <c r="B379" s="1"/>
      <c r="C379" s="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5">
      <c r="A380" s="2"/>
      <c r="B380" s="1"/>
      <c r="C380" s="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5">
      <c r="A381" s="2"/>
      <c r="B381" s="1"/>
      <c r="C381" s="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5">
      <c r="A382" s="2"/>
      <c r="B382" s="1"/>
      <c r="C382" s="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5">
      <c r="A383" s="2"/>
      <c r="B383" s="1"/>
      <c r="C383" s="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5">
      <c r="A384" s="2"/>
      <c r="B384" s="1"/>
      <c r="C384" s="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5">
      <c r="A385" s="2"/>
      <c r="B385" s="1"/>
      <c r="C385" s="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5">
      <c r="A386" s="2"/>
      <c r="B386" s="1"/>
      <c r="C386" s="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5">
      <c r="A387" s="2"/>
      <c r="B387" s="1"/>
      <c r="C387" s="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5">
      <c r="A388" s="2"/>
      <c r="B388" s="1"/>
      <c r="C388" s="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5">
      <c r="A389" s="2"/>
      <c r="B389" s="1"/>
      <c r="C389" s="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5">
      <c r="A390" s="2"/>
      <c r="B390" s="1"/>
      <c r="C390" s="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5">
      <c r="A391" s="2"/>
      <c r="B391" s="1"/>
      <c r="C391" s="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5">
      <c r="A392" s="2"/>
      <c r="B392" s="1"/>
      <c r="C392" s="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5">
      <c r="A393" s="2"/>
      <c r="B393" s="1"/>
      <c r="C393" s="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5">
      <c r="A394" s="2"/>
      <c r="B394" s="1"/>
      <c r="C394" s="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5">
      <c r="A395" s="2"/>
      <c r="B395" s="1"/>
      <c r="C395" s="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5">
      <c r="A396" s="2"/>
      <c r="B396" s="1"/>
      <c r="C396" s="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5">
      <c r="A397" s="2"/>
      <c r="B397" s="1"/>
      <c r="C397" s="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5">
      <c r="A398" s="2"/>
      <c r="B398" s="1"/>
      <c r="C398" s="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5">
      <c r="A399" s="2"/>
      <c r="B399" s="1"/>
      <c r="C399" s="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5">
      <c r="A400" s="2"/>
      <c r="B400" s="1"/>
      <c r="C400" s="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5">
      <c r="A401" s="2"/>
      <c r="B401" s="1"/>
      <c r="C401" s="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5">
      <c r="A402" s="2"/>
      <c r="B402" s="1"/>
      <c r="C402" s="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5">
      <c r="A403" s="2"/>
      <c r="B403" s="1"/>
      <c r="C403" s="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5">
      <c r="A404" s="2"/>
      <c r="B404" s="1"/>
      <c r="C404" s="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5">
      <c r="A405" s="2"/>
      <c r="B405" s="1"/>
      <c r="C405" s="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5">
      <c r="A406" s="2"/>
      <c r="B406" s="1"/>
      <c r="C406" s="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5">
      <c r="A407" s="2"/>
      <c r="B407" s="1"/>
      <c r="C407" s="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5">
      <c r="A408" s="2"/>
      <c r="B408" s="1"/>
      <c r="C408" s="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5">
      <c r="A409" s="2"/>
      <c r="B409" s="1"/>
      <c r="C409" s="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5">
      <c r="A410" s="2"/>
      <c r="B410" s="1"/>
      <c r="C410" s="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5">
      <c r="A411" s="2"/>
      <c r="B411" s="1"/>
      <c r="C411" s="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5">
      <c r="A412" s="2"/>
      <c r="B412" s="1"/>
      <c r="C412" s="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5">
      <c r="A413" s="2"/>
      <c r="B413" s="1"/>
      <c r="C413" s="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5">
      <c r="A414" s="2"/>
      <c r="B414" s="1"/>
      <c r="C414" s="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5">
      <c r="A415" s="2"/>
      <c r="B415" s="1"/>
      <c r="C415" s="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5">
      <c r="A416" s="2"/>
      <c r="B416" s="1"/>
      <c r="C416" s="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5">
      <c r="A417" s="2"/>
      <c r="B417" s="1"/>
      <c r="C417" s="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5">
      <c r="A418" s="2"/>
      <c r="B418" s="1"/>
      <c r="C418" s="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5">
      <c r="A419" s="2"/>
      <c r="B419" s="1"/>
      <c r="C419" s="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5">
      <c r="A420" s="2"/>
      <c r="B420" s="1"/>
      <c r="C420" s="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5">
      <c r="A421" s="2"/>
      <c r="B421" s="1"/>
      <c r="C421" s="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5">
      <c r="A422" s="2"/>
      <c r="B422" s="1"/>
      <c r="C422" s="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5">
      <c r="A423" s="2"/>
      <c r="B423" s="1"/>
      <c r="C423" s="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5">
      <c r="A424" s="2"/>
      <c r="B424" s="1"/>
      <c r="C424" s="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5">
      <c r="A425" s="2"/>
      <c r="B425" s="1"/>
      <c r="C425" s="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5">
      <c r="A426" s="2"/>
      <c r="B426" s="1"/>
      <c r="C426" s="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5">
      <c r="A427" s="2"/>
      <c r="B427" s="1"/>
      <c r="C427" s="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5">
      <c r="A428" s="2"/>
      <c r="B428" s="1"/>
      <c r="C428" s="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5">
      <c r="A429" s="2"/>
      <c r="B429" s="1"/>
      <c r="C429" s="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5">
      <c r="A430" s="2"/>
      <c r="B430" s="1"/>
      <c r="C430" s="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5">
      <c r="A431" s="2"/>
      <c r="B431" s="1"/>
      <c r="C431" s="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5">
      <c r="A432" s="2"/>
      <c r="B432" s="1"/>
      <c r="C432" s="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5">
      <c r="A433" s="2"/>
      <c r="B433" s="1"/>
      <c r="C433" s="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5">
      <c r="A434" s="2"/>
      <c r="B434" s="1"/>
      <c r="C434" s="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5">
      <c r="A435" s="2"/>
      <c r="B435" s="1"/>
      <c r="C435" s="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5">
      <c r="A436" s="2"/>
      <c r="B436" s="1"/>
      <c r="C436" s="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5">
      <c r="A437" s="2"/>
      <c r="B437" s="1"/>
      <c r="C437" s="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5">
      <c r="A438" s="2"/>
      <c r="B438" s="1"/>
      <c r="C438" s="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5">
      <c r="A439" s="2"/>
      <c r="B439" s="1"/>
      <c r="C439" s="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5">
      <c r="A440" s="2"/>
      <c r="B440" s="1"/>
      <c r="C440" s="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5">
      <c r="A441" s="2"/>
      <c r="B441" s="1"/>
      <c r="C441" s="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5">
      <c r="A442" s="2"/>
      <c r="B442" s="1"/>
      <c r="C442" s="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5">
      <c r="A443" s="2"/>
      <c r="B443" s="1"/>
      <c r="C443" s="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5">
      <c r="A444" s="2"/>
      <c r="B444" s="1"/>
      <c r="C444" s="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5">
      <c r="A445" s="2"/>
      <c r="B445" s="1"/>
      <c r="C445" s="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5">
      <c r="A446" s="2"/>
      <c r="B446" s="1"/>
      <c r="C446" s="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5">
      <c r="A447" s="2"/>
      <c r="B447" s="1"/>
      <c r="C447" s="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5">
      <c r="A448" s="2"/>
      <c r="B448" s="1"/>
      <c r="C448" s="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5">
      <c r="A449" s="2"/>
      <c r="B449" s="1"/>
      <c r="C449" s="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5">
      <c r="A450" s="2"/>
      <c r="B450" s="1"/>
      <c r="C450" s="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5">
      <c r="A451" s="2"/>
      <c r="B451" s="1"/>
      <c r="C451" s="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5">
      <c r="A452" s="2"/>
      <c r="B452" s="1"/>
      <c r="C452" s="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5">
      <c r="A453" s="2"/>
      <c r="B453" s="1"/>
      <c r="C453" s="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5">
      <c r="A454" s="2"/>
      <c r="B454" s="1"/>
      <c r="C454" s="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5">
      <c r="A455" s="2"/>
      <c r="B455" s="1"/>
      <c r="C455" s="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5">
      <c r="A456" s="2"/>
      <c r="B456" s="1"/>
      <c r="C456" s="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5">
      <c r="A457" s="2"/>
      <c r="B457" s="1"/>
      <c r="C457" s="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5">
      <c r="A458" s="2"/>
      <c r="B458" s="1"/>
      <c r="C458" s="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5">
      <c r="A459" s="2"/>
      <c r="B459" s="1"/>
      <c r="C459" s="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5">
      <c r="A460" s="2"/>
      <c r="B460" s="1"/>
      <c r="C460" s="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5">
      <c r="A461" s="2"/>
      <c r="B461" s="1"/>
      <c r="C461" s="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5">
      <c r="A462" s="2"/>
      <c r="B462" s="1"/>
      <c r="C462" s="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5">
      <c r="A463" s="2"/>
      <c r="B463" s="1"/>
      <c r="C463" s="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5">
      <c r="A464" s="2"/>
      <c r="B464" s="1"/>
      <c r="C464" s="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5">
      <c r="A465" s="2"/>
      <c r="B465" s="1"/>
      <c r="C465" s="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5">
      <c r="A466" s="2"/>
      <c r="B466" s="1"/>
      <c r="C466" s="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5">
      <c r="A467" s="2"/>
      <c r="B467" s="1"/>
      <c r="C467" s="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5">
      <c r="A468" s="2"/>
      <c r="B468" s="1"/>
      <c r="C468" s="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5">
      <c r="A469" s="2"/>
      <c r="B469" s="1"/>
      <c r="C469" s="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5">
      <c r="A470" s="2"/>
      <c r="B470" s="1"/>
      <c r="C470" s="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5">
      <c r="A471" s="2"/>
      <c r="B471" s="1"/>
      <c r="C471" s="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5">
      <c r="A472" s="2"/>
      <c r="B472" s="1"/>
      <c r="C472" s="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5">
      <c r="A473" s="2"/>
      <c r="B473" s="1"/>
      <c r="C473" s="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5">
      <c r="A474" s="2"/>
      <c r="B474" s="1"/>
      <c r="C474" s="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5">
      <c r="A475" s="2"/>
      <c r="B475" s="1"/>
      <c r="C475" s="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5">
      <c r="A476" s="2"/>
      <c r="B476" s="1"/>
      <c r="C476" s="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5">
      <c r="A477" s="2"/>
      <c r="B477" s="1"/>
      <c r="C477" s="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5">
      <c r="A478" s="2"/>
      <c r="B478" s="1"/>
      <c r="C478" s="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5">
      <c r="A479" s="2"/>
      <c r="B479" s="1"/>
      <c r="C479" s="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5">
      <c r="A480" s="2"/>
      <c r="B480" s="1"/>
      <c r="C480" s="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5">
      <c r="A481" s="2"/>
      <c r="B481" s="1"/>
      <c r="C481" s="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5">
      <c r="A482" s="2"/>
      <c r="B482" s="1"/>
      <c r="C482" s="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5">
      <c r="A483" s="2"/>
      <c r="B483" s="1"/>
      <c r="C483" s="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5">
      <c r="A484" s="2"/>
      <c r="B484" s="1"/>
      <c r="C484" s="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5">
      <c r="A485" s="2"/>
      <c r="B485" s="1"/>
      <c r="C485" s="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5">
      <c r="A486" s="2"/>
      <c r="B486" s="1"/>
      <c r="C486" s="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5">
      <c r="A487" s="2"/>
      <c r="B487" s="1"/>
      <c r="C487" s="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5">
      <c r="A488" s="2"/>
      <c r="B488" s="1"/>
      <c r="C488" s="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5">
      <c r="A489" s="2"/>
      <c r="B489" s="1"/>
      <c r="C489" s="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5">
      <c r="A490" s="2"/>
      <c r="B490" s="1"/>
      <c r="C490" s="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5">
      <c r="A491" s="2"/>
      <c r="B491" s="1"/>
      <c r="C491" s="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5">
      <c r="A492" s="2"/>
      <c r="B492" s="1"/>
      <c r="C492" s="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5">
      <c r="A493" s="2"/>
      <c r="B493" s="1"/>
      <c r="C493" s="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5">
      <c r="A494" s="2"/>
      <c r="B494" s="1"/>
      <c r="C494" s="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5">
      <c r="A495" s="2"/>
      <c r="B495" s="1"/>
      <c r="C495" s="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5">
      <c r="A496" s="2"/>
      <c r="B496" s="1"/>
      <c r="C496" s="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5">
      <c r="A497" s="2"/>
      <c r="B497" s="1"/>
      <c r="C497" s="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5">
      <c r="A498" s="2"/>
      <c r="B498" s="1"/>
      <c r="C498" s="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5">
      <c r="A499" s="2"/>
      <c r="B499" s="1"/>
      <c r="C499" s="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5">
      <c r="A500" s="2"/>
      <c r="B500" s="1"/>
      <c r="C500" s="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5">
      <c r="A501" s="2"/>
      <c r="B501" s="1"/>
      <c r="C501" s="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5">
      <c r="A502" s="2"/>
      <c r="B502" s="1"/>
      <c r="C502" s="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5">
      <c r="A503" s="2"/>
      <c r="B503" s="1"/>
      <c r="C503" s="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5">
      <c r="A504" s="2"/>
      <c r="B504" s="1"/>
      <c r="C504" s="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5">
      <c r="A505" s="2"/>
      <c r="B505" s="1"/>
      <c r="C505" s="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5">
      <c r="A506" s="2"/>
      <c r="B506" s="1"/>
      <c r="C506" s="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5">
      <c r="A507" s="2"/>
      <c r="B507" s="1"/>
      <c r="C507" s="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5">
      <c r="A508" s="2"/>
      <c r="B508" s="1"/>
      <c r="C508" s="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5">
      <c r="A509" s="2"/>
      <c r="B509" s="1"/>
      <c r="C509" s="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5">
      <c r="A510" s="2"/>
      <c r="B510" s="1"/>
      <c r="C510" s="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5">
      <c r="A511" s="2"/>
      <c r="B511" s="1"/>
      <c r="C511" s="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5">
      <c r="A512" s="2"/>
      <c r="B512" s="1"/>
      <c r="C512" s="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5">
      <c r="A513" s="2"/>
      <c r="B513" s="1"/>
      <c r="C513" s="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5">
      <c r="A514" s="2"/>
      <c r="B514" s="1"/>
      <c r="C514" s="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5">
      <c r="A515" s="2"/>
      <c r="B515" s="1"/>
      <c r="C515" s="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5">
      <c r="A516" s="2"/>
      <c r="B516" s="1"/>
      <c r="C516" s="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5">
      <c r="A517" s="2"/>
      <c r="B517" s="1"/>
      <c r="C517" s="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5">
      <c r="A518" s="2"/>
      <c r="B518" s="1"/>
      <c r="C518" s="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5">
      <c r="A519" s="2"/>
      <c r="B519" s="1"/>
      <c r="C519" s="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5">
      <c r="A520" s="2"/>
      <c r="B520" s="1"/>
      <c r="C520" s="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5">
      <c r="A521" s="2"/>
      <c r="B521" s="1"/>
      <c r="C521" s="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5">
      <c r="A522" s="2"/>
      <c r="B522" s="1"/>
      <c r="C522" s="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5">
      <c r="A523" s="2"/>
      <c r="B523" s="1"/>
      <c r="C523" s="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5">
      <c r="A524" s="2"/>
      <c r="B524" s="1"/>
      <c r="C524" s="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5">
      <c r="A525" s="2"/>
      <c r="B525" s="1"/>
      <c r="C525" s="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5">
      <c r="A526" s="2"/>
      <c r="B526" s="1"/>
      <c r="C526" s="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5">
      <c r="A527" s="2"/>
      <c r="B527" s="1"/>
      <c r="C527" s="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5">
      <c r="A528" s="2"/>
      <c r="B528" s="1"/>
      <c r="C528" s="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5">
      <c r="A529" s="2"/>
      <c r="B529" s="1"/>
      <c r="C529" s="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5">
      <c r="A530" s="2"/>
      <c r="B530" s="1"/>
      <c r="C530" s="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5">
      <c r="A531" s="2"/>
      <c r="B531" s="1"/>
      <c r="C531" s="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5">
      <c r="A532" s="2"/>
      <c r="B532" s="1"/>
      <c r="C532" s="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5">
      <c r="A533" s="2"/>
      <c r="B533" s="1"/>
      <c r="C533" s="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5">
      <c r="A534" s="2"/>
      <c r="B534" s="1"/>
      <c r="C534" s="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5">
      <c r="A535" s="2"/>
      <c r="B535" s="1"/>
      <c r="C535" s="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5">
      <c r="A536" s="2"/>
      <c r="B536" s="1"/>
      <c r="C536" s="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5">
      <c r="A537" s="2"/>
      <c r="B537" s="1"/>
      <c r="C537" s="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5">
      <c r="A538" s="2"/>
      <c r="B538" s="1"/>
      <c r="C538" s="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5">
      <c r="A539" s="2"/>
      <c r="B539" s="1"/>
      <c r="C539" s="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5">
      <c r="A540" s="2"/>
      <c r="B540" s="1"/>
      <c r="C540" s="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5">
      <c r="A541" s="2"/>
      <c r="B541" s="1"/>
      <c r="C541" s="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5">
      <c r="A542" s="2"/>
      <c r="B542" s="1"/>
      <c r="C542" s="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5">
      <c r="A543" s="2"/>
      <c r="B543" s="1"/>
      <c r="C543" s="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5">
      <c r="A544" s="2"/>
      <c r="B544" s="1"/>
      <c r="C544" s="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5">
      <c r="A545" s="2"/>
      <c r="B545" s="1"/>
      <c r="C545" s="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5">
      <c r="A546" s="2"/>
      <c r="B546" s="1"/>
      <c r="C546" s="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5">
      <c r="A547" s="2"/>
      <c r="B547" s="1"/>
      <c r="C547" s="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5">
      <c r="A548" s="2"/>
      <c r="B548" s="1"/>
      <c r="C548" s="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5">
      <c r="A549" s="2"/>
      <c r="B549" s="1"/>
      <c r="C549" s="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5">
      <c r="A550" s="2"/>
      <c r="B550" s="1"/>
      <c r="C550" s="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5">
      <c r="A551" s="2"/>
      <c r="B551" s="1"/>
      <c r="C551" s="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5">
      <c r="A552" s="2"/>
      <c r="B552" s="1"/>
      <c r="C552" s="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5">
      <c r="A553" s="2"/>
      <c r="B553" s="1"/>
      <c r="C553" s="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5">
      <c r="A554" s="2"/>
      <c r="B554" s="1"/>
      <c r="C554" s="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5">
      <c r="A555" s="2"/>
      <c r="B555" s="1"/>
      <c r="C555" s="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5">
      <c r="A556" s="2"/>
      <c r="B556" s="1"/>
      <c r="C556" s="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5">
      <c r="A557" s="2"/>
      <c r="B557" s="1"/>
      <c r="C557" s="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5">
      <c r="A558" s="2"/>
      <c r="B558" s="1"/>
      <c r="C558" s="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5">
      <c r="A559" s="2"/>
      <c r="B559" s="1"/>
      <c r="C559" s="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5">
      <c r="A560" s="2"/>
      <c r="B560" s="1"/>
      <c r="C560" s="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5">
      <c r="A561" s="2"/>
      <c r="B561" s="1"/>
      <c r="C561" s="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5">
      <c r="A562" s="2"/>
      <c r="B562" s="1"/>
      <c r="C562" s="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5">
      <c r="A563" s="2"/>
      <c r="B563" s="1"/>
      <c r="C563" s="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5">
      <c r="A564" s="2"/>
      <c r="B564" s="1"/>
      <c r="C564" s="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5">
      <c r="A565" s="2"/>
      <c r="B565" s="1"/>
      <c r="C565" s="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5">
      <c r="A566" s="2"/>
      <c r="B566" s="1"/>
      <c r="C566" s="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5">
      <c r="A567" s="2"/>
      <c r="B567" s="1"/>
      <c r="C567" s="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5">
      <c r="A568" s="2"/>
      <c r="B568" s="1"/>
      <c r="C568" s="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5">
      <c r="A569" s="2"/>
      <c r="B569" s="1"/>
      <c r="C569" s="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5">
      <c r="A570" s="2"/>
      <c r="B570" s="1"/>
      <c r="C570" s="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5">
      <c r="A571" s="2"/>
      <c r="B571" s="1"/>
      <c r="C571" s="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5">
      <c r="A572" s="2"/>
      <c r="B572" s="1"/>
      <c r="C572" s="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5">
      <c r="A573" s="2"/>
      <c r="B573" s="1"/>
      <c r="C573" s="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5">
      <c r="A574" s="2"/>
      <c r="B574" s="1"/>
      <c r="C574" s="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5">
      <c r="A575" s="2"/>
      <c r="B575" s="1"/>
      <c r="C575" s="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5">
      <c r="A576" s="2"/>
      <c r="B576" s="1"/>
      <c r="C576" s="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5">
      <c r="A577" s="2"/>
      <c r="B577" s="1"/>
      <c r="C577" s="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5">
      <c r="A578" s="2"/>
      <c r="B578" s="1"/>
      <c r="C578" s="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5">
      <c r="A579" s="2"/>
      <c r="B579" s="1"/>
      <c r="C579" s="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5">
      <c r="A580" s="2"/>
      <c r="B580" s="1"/>
      <c r="C580" s="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5">
      <c r="A581" s="2"/>
      <c r="B581" s="1"/>
      <c r="C581" s="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5">
      <c r="A582" s="2"/>
      <c r="B582" s="1"/>
      <c r="C582" s="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5">
      <c r="A583" s="2"/>
      <c r="B583" s="1"/>
      <c r="C583" s="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5">
      <c r="A584" s="2"/>
      <c r="B584" s="1"/>
      <c r="C584" s="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5">
      <c r="A585" s="2"/>
      <c r="B585" s="1"/>
      <c r="C585" s="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5">
      <c r="A586" s="2"/>
      <c r="B586" s="1"/>
      <c r="C586" s="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5">
      <c r="A587" s="2"/>
      <c r="B587" s="1"/>
      <c r="C587" s="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5">
      <c r="A588" s="2"/>
      <c r="B588" s="1"/>
      <c r="C588" s="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5">
      <c r="A589" s="2"/>
      <c r="B589" s="1"/>
      <c r="C589" s="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5">
      <c r="A590" s="2"/>
      <c r="B590" s="1"/>
      <c r="C590" s="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5">
      <c r="A591" s="2"/>
      <c r="B591" s="1"/>
      <c r="C591" s="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5">
      <c r="A592" s="2"/>
      <c r="B592" s="1"/>
      <c r="C592" s="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5">
      <c r="A593" s="2"/>
      <c r="B593" s="1"/>
      <c r="C593" s="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5">
      <c r="A594" s="2"/>
      <c r="B594" s="1"/>
      <c r="C594" s="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5">
      <c r="A595" s="2"/>
      <c r="B595" s="1"/>
      <c r="C595" s="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5">
      <c r="A596" s="2"/>
      <c r="B596" s="1"/>
      <c r="C596" s="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5">
      <c r="A597" s="2"/>
      <c r="B597" s="1"/>
      <c r="C597" s="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5">
      <c r="A598" s="2"/>
      <c r="B598" s="1"/>
      <c r="C598" s="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5">
      <c r="A599" s="2"/>
      <c r="B599" s="1"/>
      <c r="C599" s="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5">
      <c r="A600" s="2"/>
      <c r="B600" s="1"/>
      <c r="C600" s="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5">
      <c r="A601" s="2"/>
      <c r="B601" s="1"/>
      <c r="C601" s="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5">
      <c r="A602" s="2"/>
      <c r="B602" s="1"/>
      <c r="C602" s="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5">
      <c r="A603" s="2"/>
      <c r="B603" s="1"/>
      <c r="C603" s="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5">
      <c r="A604" s="2"/>
      <c r="B604" s="1"/>
      <c r="C604" s="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5">
      <c r="A605" s="2"/>
      <c r="B605" s="1"/>
      <c r="C605" s="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5">
      <c r="A606" s="2"/>
      <c r="B606" s="1"/>
      <c r="C606" s="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5">
      <c r="A607" s="2"/>
      <c r="B607" s="1"/>
      <c r="C607" s="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5">
      <c r="A608" s="2"/>
      <c r="B608" s="1"/>
      <c r="C608" s="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5">
      <c r="A609" s="2"/>
      <c r="B609" s="1"/>
      <c r="C609" s="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5">
      <c r="A610" s="2"/>
      <c r="B610" s="1"/>
      <c r="C610" s="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5">
      <c r="A611" s="2"/>
      <c r="B611" s="1"/>
      <c r="C611" s="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5">
      <c r="A612" s="2"/>
      <c r="B612" s="1"/>
      <c r="C612" s="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5">
      <c r="A613" s="2"/>
      <c r="B613" s="1"/>
      <c r="C613" s="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5">
      <c r="A614" s="2"/>
      <c r="B614" s="1"/>
      <c r="C614" s="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5">
      <c r="A615" s="2"/>
      <c r="B615" s="1"/>
      <c r="C615" s="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5">
      <c r="A616" s="2"/>
      <c r="B616" s="1"/>
      <c r="C616" s="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5">
      <c r="A617" s="2"/>
      <c r="B617" s="1"/>
      <c r="C617" s="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5">
      <c r="A618" s="2"/>
      <c r="B618" s="1"/>
      <c r="C618" s="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5">
      <c r="A619" s="2"/>
      <c r="B619" s="1"/>
      <c r="C619" s="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5">
      <c r="A620" s="2"/>
      <c r="B620" s="1"/>
      <c r="C620" s="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5">
      <c r="A621" s="2"/>
      <c r="B621" s="1"/>
      <c r="C621" s="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5">
      <c r="A622" s="2"/>
      <c r="B622" s="1"/>
      <c r="C622" s="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5">
      <c r="A623" s="2"/>
      <c r="B623" s="1"/>
      <c r="C623" s="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5">
      <c r="A624" s="2"/>
      <c r="B624" s="1"/>
      <c r="C624" s="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5">
      <c r="A625" s="2"/>
      <c r="B625" s="1"/>
      <c r="C625" s="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5">
      <c r="A626" s="2"/>
      <c r="B626" s="1"/>
      <c r="C626" s="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5">
      <c r="A627" s="2"/>
      <c r="B627" s="1"/>
      <c r="C627" s="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5">
      <c r="A628" s="2"/>
      <c r="B628" s="1"/>
      <c r="C628" s="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5">
      <c r="A629" s="2"/>
      <c r="B629" s="1"/>
      <c r="C629" s="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5">
      <c r="A630" s="2"/>
      <c r="B630" s="1"/>
      <c r="C630" s="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5">
      <c r="A631" s="2"/>
      <c r="B631" s="1"/>
      <c r="C631" s="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5">
      <c r="A632" s="2"/>
      <c r="B632" s="1"/>
      <c r="C632" s="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5">
      <c r="A633" s="2"/>
      <c r="B633" s="1"/>
      <c r="C633" s="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5">
      <c r="A634" s="2"/>
      <c r="B634" s="1"/>
      <c r="C634" s="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5">
      <c r="A635" s="2"/>
      <c r="B635" s="1"/>
      <c r="C635" s="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5">
      <c r="A636" s="2"/>
      <c r="B636" s="1"/>
      <c r="C636" s="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5">
      <c r="A637" s="2"/>
      <c r="B637" s="1"/>
      <c r="C637" s="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5">
      <c r="A638" s="2"/>
      <c r="B638" s="1"/>
      <c r="C638" s="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5">
      <c r="A639" s="2"/>
      <c r="B639" s="1"/>
      <c r="C639" s="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5">
      <c r="A640" s="2"/>
      <c r="B640" s="1"/>
      <c r="C640" s="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5">
      <c r="A641" s="2"/>
      <c r="B641" s="1"/>
      <c r="C641" s="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5">
      <c r="A642" s="2"/>
      <c r="B642" s="1"/>
      <c r="C642" s="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5">
      <c r="A643" s="2"/>
      <c r="B643" s="1"/>
      <c r="C643" s="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5">
      <c r="A644" s="2"/>
      <c r="B644" s="1"/>
      <c r="C644" s="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5">
      <c r="A645" s="2"/>
      <c r="B645" s="1"/>
      <c r="C645" s="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5">
      <c r="A646" s="2"/>
      <c r="B646" s="1"/>
      <c r="C646" s="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5">
      <c r="A647" s="2"/>
      <c r="B647" s="1"/>
      <c r="C647" s="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5">
      <c r="A648" s="2"/>
      <c r="B648" s="1"/>
      <c r="C648" s="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5">
      <c r="A649" s="2"/>
      <c r="B649" s="1"/>
      <c r="C649" s="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5">
      <c r="A650" s="2"/>
      <c r="B650" s="1"/>
      <c r="C650" s="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5">
      <c r="A651" s="2"/>
      <c r="B651" s="1"/>
      <c r="C651" s="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5">
      <c r="A652" s="2"/>
      <c r="B652" s="1"/>
      <c r="C652" s="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5">
      <c r="A653" s="2"/>
      <c r="B653" s="1"/>
      <c r="C653" s="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5">
      <c r="A654" s="2"/>
      <c r="B654" s="1"/>
      <c r="C654" s="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5">
      <c r="A655" s="2"/>
      <c r="B655" s="1"/>
      <c r="C655" s="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5">
      <c r="A656" s="2"/>
      <c r="B656" s="1"/>
      <c r="C656" s="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5">
      <c r="A657" s="2"/>
      <c r="B657" s="1"/>
      <c r="C657" s="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5">
      <c r="A658" s="2"/>
      <c r="B658" s="1"/>
      <c r="C658" s="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5">
      <c r="A659" s="2"/>
      <c r="B659" s="1"/>
      <c r="C659" s="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5">
      <c r="A660" s="2"/>
      <c r="B660" s="1"/>
      <c r="C660" s="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5">
      <c r="A661" s="2"/>
      <c r="B661" s="1"/>
      <c r="C661" s="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5">
      <c r="A662" s="2"/>
      <c r="B662" s="1"/>
      <c r="C662" s="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5">
      <c r="A663" s="2"/>
      <c r="B663" s="1"/>
      <c r="C663" s="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5">
      <c r="A664" s="2"/>
      <c r="B664" s="1"/>
      <c r="C664" s="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5">
      <c r="A665" s="2"/>
      <c r="B665" s="1"/>
      <c r="C665" s="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5">
      <c r="A666" s="2"/>
      <c r="B666" s="1"/>
      <c r="C666" s="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5">
      <c r="A667" s="2"/>
      <c r="B667" s="1"/>
      <c r="C667" s="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5">
      <c r="A668" s="2"/>
      <c r="B668" s="1"/>
      <c r="C668" s="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5">
      <c r="A669" s="2"/>
      <c r="B669" s="1"/>
      <c r="C669" s="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5">
      <c r="A670" s="2"/>
      <c r="B670" s="1"/>
      <c r="C670" s="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5">
      <c r="A671" s="2"/>
      <c r="B671" s="1"/>
      <c r="C671" s="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5">
      <c r="A672" s="2"/>
      <c r="B672" s="1"/>
      <c r="C672" s="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5">
      <c r="A673" s="2"/>
      <c r="B673" s="1"/>
      <c r="C673" s="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5">
      <c r="A674" s="2"/>
      <c r="B674" s="1"/>
      <c r="C674" s="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5">
      <c r="A675" s="2"/>
      <c r="B675" s="1"/>
      <c r="C675" s="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5">
      <c r="A676" s="2"/>
      <c r="B676" s="1"/>
      <c r="C676" s="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5">
      <c r="A677" s="2"/>
      <c r="B677" s="1"/>
      <c r="C677" s="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5">
      <c r="A678" s="2"/>
      <c r="B678" s="1"/>
      <c r="C678" s="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5">
      <c r="A679" s="2"/>
      <c r="B679" s="1"/>
      <c r="C679" s="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5">
      <c r="A680" s="2"/>
      <c r="B680" s="1"/>
      <c r="C680" s="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5">
      <c r="A681" s="2"/>
      <c r="B681" s="1"/>
      <c r="C681" s="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5">
      <c r="A682" s="2"/>
      <c r="B682" s="1"/>
      <c r="C682" s="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5">
      <c r="A683" s="2"/>
      <c r="B683" s="1"/>
      <c r="C683" s="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5">
      <c r="A684" s="2"/>
      <c r="B684" s="1"/>
      <c r="C684" s="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5">
      <c r="A685" s="2"/>
      <c r="B685" s="1"/>
      <c r="C685" s="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5">
      <c r="A686" s="2"/>
      <c r="B686" s="1"/>
      <c r="C686" s="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5">
      <c r="A687" s="2"/>
      <c r="B687" s="1"/>
      <c r="C687" s="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5">
      <c r="A688" s="2"/>
      <c r="B688" s="1"/>
      <c r="C688" s="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5">
      <c r="A689" s="2"/>
      <c r="B689" s="1"/>
      <c r="C689" s="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5">
      <c r="A690" s="2"/>
      <c r="B690" s="1"/>
      <c r="C690" s="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5">
      <c r="A691" s="2"/>
      <c r="B691" s="1"/>
      <c r="C691" s="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5">
      <c r="A692" s="2"/>
      <c r="B692" s="1"/>
      <c r="C692" s="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5">
      <c r="A693" s="2"/>
      <c r="B693" s="1"/>
      <c r="C693" s="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5">
      <c r="A694" s="2"/>
      <c r="B694" s="1"/>
      <c r="C694" s="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5">
      <c r="A695" s="2"/>
      <c r="B695" s="1"/>
      <c r="C695" s="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5">
      <c r="A696" s="2"/>
      <c r="B696" s="1"/>
      <c r="C696" s="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5">
      <c r="A697" s="2"/>
      <c r="B697" s="1"/>
      <c r="C697" s="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5">
      <c r="A698" s="2"/>
      <c r="B698" s="1"/>
      <c r="C698" s="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5">
      <c r="A699" s="2"/>
      <c r="B699" s="1"/>
      <c r="C699" s="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5">
      <c r="A700" s="2"/>
      <c r="B700" s="1"/>
      <c r="C700" s="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5">
      <c r="A701" s="2"/>
      <c r="B701" s="1"/>
      <c r="C701" s="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5">
      <c r="A702" s="2"/>
      <c r="B702" s="1"/>
      <c r="C702" s="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5">
      <c r="A703" s="2"/>
      <c r="B703" s="1"/>
      <c r="C703" s="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5">
      <c r="A704" s="2"/>
      <c r="B704" s="1"/>
      <c r="C704" s="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5">
      <c r="A705" s="2"/>
      <c r="B705" s="1"/>
      <c r="C705" s="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5">
      <c r="A706" s="2"/>
      <c r="B706" s="1"/>
      <c r="C706" s="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5">
      <c r="A707" s="2"/>
      <c r="B707" s="1"/>
      <c r="C707" s="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5">
      <c r="A708" s="2"/>
      <c r="B708" s="1"/>
      <c r="C708" s="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5">
      <c r="A709" s="2"/>
      <c r="B709" s="1"/>
      <c r="C709" s="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5">
      <c r="A710" s="2"/>
      <c r="B710" s="1"/>
      <c r="C710" s="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5">
      <c r="A711" s="2"/>
      <c r="B711" s="1"/>
      <c r="C711" s="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5">
      <c r="A712" s="2"/>
      <c r="B712" s="1"/>
      <c r="C712" s="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5">
      <c r="A713" s="2"/>
      <c r="B713" s="1"/>
      <c r="C713" s="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5">
      <c r="A714" s="2"/>
      <c r="B714" s="1"/>
      <c r="C714" s="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5">
      <c r="A715" s="2"/>
      <c r="B715" s="1"/>
      <c r="C715" s="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5">
      <c r="A716" s="2"/>
      <c r="B716" s="1"/>
      <c r="C716" s="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5">
      <c r="A717" s="2"/>
      <c r="B717" s="1"/>
      <c r="C717" s="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5">
      <c r="A718" s="2"/>
      <c r="B718" s="1"/>
      <c r="C718" s="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5">
      <c r="A719" s="2"/>
      <c r="B719" s="1"/>
      <c r="C719" s="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5">
      <c r="A720" s="2"/>
      <c r="B720" s="1"/>
      <c r="C720" s="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5">
      <c r="A721" s="2"/>
      <c r="B721" s="1"/>
      <c r="C721" s="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5">
      <c r="A722" s="2"/>
      <c r="B722" s="1"/>
      <c r="C722" s="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5">
      <c r="A723" s="2"/>
      <c r="B723" s="1"/>
      <c r="C723" s="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5">
      <c r="A724" s="2"/>
      <c r="B724" s="1"/>
      <c r="C724" s="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5">
      <c r="A725" s="2"/>
      <c r="B725" s="1"/>
      <c r="C725" s="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5">
      <c r="A726" s="2"/>
      <c r="B726" s="1"/>
      <c r="C726" s="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5">
      <c r="A727" s="2"/>
      <c r="B727" s="1"/>
      <c r="C727" s="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5">
      <c r="A728" s="2"/>
      <c r="B728" s="1"/>
      <c r="C728" s="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5">
      <c r="A729" s="2"/>
      <c r="B729" s="1"/>
      <c r="C729" s="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5">
      <c r="A730" s="2"/>
      <c r="B730" s="1"/>
      <c r="C730" s="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5">
      <c r="A731" s="2"/>
      <c r="B731" s="1"/>
      <c r="C731" s="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5">
      <c r="A732" s="2"/>
      <c r="B732" s="1"/>
      <c r="C732" s="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5">
      <c r="A733" s="2"/>
      <c r="B733" s="1"/>
      <c r="C733" s="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5">
      <c r="A734" s="2"/>
      <c r="B734" s="1"/>
      <c r="C734" s="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5">
      <c r="A735" s="2"/>
      <c r="B735" s="1"/>
      <c r="C735" s="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5">
      <c r="A736" s="2"/>
      <c r="B736" s="1"/>
      <c r="C736" s="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5">
      <c r="A737" s="2"/>
      <c r="B737" s="1"/>
      <c r="C737" s="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5">
      <c r="A738" s="2"/>
      <c r="B738" s="1"/>
      <c r="C738" s="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5">
      <c r="A739" s="2"/>
      <c r="B739" s="1"/>
      <c r="C739" s="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5">
      <c r="A740" s="2"/>
      <c r="B740" s="1"/>
      <c r="C740" s="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5">
      <c r="A741" s="2"/>
      <c r="B741" s="1"/>
      <c r="C741" s="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5">
      <c r="A742" s="2"/>
      <c r="B742" s="1"/>
      <c r="C742" s="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5">
      <c r="A743" s="2"/>
      <c r="B743" s="1"/>
      <c r="C743" s="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5">
      <c r="A744" s="2"/>
      <c r="B744" s="1"/>
      <c r="C744" s="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5">
      <c r="A745" s="2"/>
      <c r="B745" s="1"/>
      <c r="C745" s="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5">
      <c r="A746" s="2"/>
      <c r="B746" s="1"/>
      <c r="C746" s="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5">
      <c r="A747" s="2"/>
      <c r="B747" s="1"/>
      <c r="C747" s="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5">
      <c r="A748" s="2"/>
      <c r="B748" s="1"/>
      <c r="C748" s="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5">
      <c r="A749" s="2"/>
      <c r="B749" s="1"/>
      <c r="C749" s="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5">
      <c r="A750" s="2"/>
      <c r="B750" s="1"/>
      <c r="C750" s="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5">
      <c r="A751" s="2"/>
      <c r="B751" s="1"/>
      <c r="C751" s="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5">
      <c r="A752" s="2"/>
      <c r="B752" s="1"/>
      <c r="C752" s="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5">
      <c r="A753" s="2"/>
      <c r="B753" s="1"/>
      <c r="C753" s="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5">
      <c r="A754" s="2"/>
      <c r="B754" s="1"/>
      <c r="C754" s="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5">
      <c r="A755" s="2"/>
      <c r="B755" s="1"/>
      <c r="C755" s="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5">
      <c r="A756" s="2"/>
      <c r="B756" s="1"/>
      <c r="C756" s="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5">
      <c r="A757" s="2"/>
      <c r="B757" s="1"/>
      <c r="C757" s="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5">
      <c r="A758" s="2"/>
      <c r="B758" s="1"/>
      <c r="C758" s="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5">
      <c r="A759" s="2"/>
      <c r="B759" s="1"/>
      <c r="C759" s="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5">
      <c r="A760" s="2"/>
      <c r="B760" s="1"/>
      <c r="C760" s="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5">
      <c r="A761" s="2"/>
      <c r="B761" s="1"/>
      <c r="C761" s="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5">
      <c r="A762" s="2"/>
      <c r="B762" s="1"/>
      <c r="C762" s="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5">
      <c r="A763" s="2"/>
      <c r="B763" s="1"/>
      <c r="C763" s="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5">
      <c r="A764" s="2"/>
      <c r="B764" s="1"/>
      <c r="C764" s="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5">
      <c r="A765" s="2"/>
      <c r="B765" s="1"/>
      <c r="C765" s="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5">
      <c r="A766" s="2"/>
      <c r="B766" s="1"/>
      <c r="C766" s="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5">
      <c r="A767" s="2"/>
      <c r="B767" s="1"/>
      <c r="C767" s="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5">
      <c r="A768" s="2"/>
      <c r="B768" s="1"/>
      <c r="C768" s="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5">
      <c r="A769" s="2"/>
      <c r="B769" s="1"/>
      <c r="C769" s="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5">
      <c r="A770" s="2"/>
      <c r="B770" s="1"/>
      <c r="C770" s="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5">
      <c r="A771" s="2"/>
      <c r="B771" s="1"/>
      <c r="C771" s="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5">
      <c r="A772" s="2"/>
      <c r="B772" s="1"/>
      <c r="C772" s="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5">
      <c r="A773" s="2"/>
      <c r="B773" s="1"/>
      <c r="C773" s="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5">
      <c r="A774" s="2"/>
      <c r="B774" s="1"/>
      <c r="C774" s="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5">
      <c r="A775" s="2"/>
      <c r="B775" s="1"/>
      <c r="C775" s="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5">
      <c r="A776" s="2"/>
      <c r="B776" s="1"/>
      <c r="C776" s="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5">
      <c r="A777" s="2"/>
      <c r="B777" s="1"/>
      <c r="C777" s="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5">
      <c r="A778" s="2"/>
      <c r="B778" s="1"/>
      <c r="C778" s="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5">
      <c r="A779" s="2"/>
      <c r="B779" s="1"/>
      <c r="C779" s="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5">
      <c r="A780" s="2"/>
      <c r="B780" s="1"/>
      <c r="C780" s="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5">
      <c r="A781" s="2"/>
      <c r="B781" s="1"/>
      <c r="C781" s="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5">
      <c r="A782" s="2"/>
      <c r="B782" s="1"/>
      <c r="C782" s="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5">
      <c r="A783" s="2"/>
      <c r="B783" s="1"/>
      <c r="C783" s="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5">
      <c r="A784" s="2"/>
      <c r="B784" s="1"/>
      <c r="C784" s="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5">
      <c r="A785" s="2"/>
      <c r="B785" s="1"/>
      <c r="C785" s="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5">
      <c r="A786" s="2"/>
      <c r="B786" s="1"/>
      <c r="C786" s="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5">
      <c r="A787" s="2"/>
      <c r="B787" s="1"/>
      <c r="C787" s="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5">
      <c r="A788" s="2"/>
      <c r="B788" s="1"/>
      <c r="C788" s="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5">
      <c r="A789" s="2"/>
      <c r="B789" s="1"/>
      <c r="C789" s="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5">
      <c r="A790" s="2"/>
      <c r="B790" s="1"/>
      <c r="C790" s="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5">
      <c r="A791" s="2"/>
      <c r="B791" s="1"/>
      <c r="C791" s="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5">
      <c r="A792" s="2"/>
      <c r="B792" s="1"/>
      <c r="C792" s="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5">
      <c r="A793" s="2"/>
      <c r="B793" s="1"/>
      <c r="C793" s="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5">
      <c r="A794" s="2"/>
      <c r="B794" s="1"/>
      <c r="C794" s="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5">
      <c r="A795" s="2"/>
      <c r="B795" s="1"/>
      <c r="C795" s="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5">
      <c r="A796" s="2"/>
      <c r="B796" s="1"/>
      <c r="C796" s="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5">
      <c r="A797" s="2"/>
      <c r="B797" s="1"/>
      <c r="C797" s="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5">
      <c r="A798" s="2"/>
      <c r="B798" s="1"/>
      <c r="C798" s="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5">
      <c r="A799" s="2"/>
      <c r="B799" s="1"/>
      <c r="C799" s="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5">
      <c r="A800" s="2"/>
      <c r="B800" s="1"/>
      <c r="C800" s="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5">
      <c r="A801" s="2"/>
      <c r="B801" s="1"/>
      <c r="C801" s="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5">
      <c r="A802" s="2"/>
      <c r="B802" s="1"/>
      <c r="C802" s="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5">
      <c r="A803" s="2"/>
      <c r="B803" s="1"/>
      <c r="C803" s="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5">
      <c r="A804" s="2"/>
      <c r="B804" s="1"/>
      <c r="C804" s="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5">
      <c r="A805" s="2"/>
      <c r="B805" s="1"/>
      <c r="C805" s="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5">
      <c r="A806" s="2"/>
      <c r="B806" s="1"/>
      <c r="C806" s="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5">
      <c r="A807" s="2"/>
      <c r="B807" s="1"/>
      <c r="C807" s="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5">
      <c r="A808" s="2"/>
      <c r="B808" s="1"/>
      <c r="C808" s="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5">
      <c r="A809" s="2"/>
      <c r="B809" s="1"/>
      <c r="C809" s="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5">
      <c r="A810" s="2"/>
      <c r="B810" s="1"/>
      <c r="C810" s="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5">
      <c r="A811" s="2"/>
      <c r="B811" s="1"/>
      <c r="C811" s="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5">
      <c r="A812" s="2"/>
      <c r="B812" s="1"/>
      <c r="C812" s="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5">
      <c r="A813" s="2"/>
      <c r="B813" s="1"/>
      <c r="C813" s="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5">
      <c r="A814" s="2"/>
      <c r="B814" s="1"/>
      <c r="C814" s="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5">
      <c r="A815" s="2"/>
      <c r="B815" s="1"/>
      <c r="C815" s="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5">
      <c r="A816" s="2"/>
      <c r="B816" s="1"/>
      <c r="C816" s="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5">
      <c r="A817" s="2"/>
      <c r="B817" s="1"/>
      <c r="C817" s="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5">
      <c r="A818" s="2"/>
      <c r="B818" s="1"/>
      <c r="C818" s="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5">
      <c r="A819" s="2"/>
      <c r="B819" s="1"/>
      <c r="C819" s="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5">
      <c r="A820" s="2"/>
      <c r="B820" s="1"/>
      <c r="C820" s="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5">
      <c r="A821" s="2"/>
      <c r="B821" s="1"/>
      <c r="C821" s="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5">
      <c r="A822" s="2"/>
      <c r="B822" s="1"/>
      <c r="C822" s="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5">
      <c r="A823" s="2"/>
      <c r="B823" s="1"/>
      <c r="C823" s="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5">
      <c r="A824" s="2"/>
      <c r="B824" s="1"/>
      <c r="C824" s="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5">
      <c r="A825" s="2"/>
      <c r="B825" s="1"/>
      <c r="C825" s="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5">
      <c r="A826" s="2"/>
      <c r="B826" s="1"/>
      <c r="C826" s="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5">
      <c r="A827" s="2"/>
      <c r="B827" s="1"/>
      <c r="C827" s="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5">
      <c r="A828" s="2"/>
      <c r="B828" s="1"/>
      <c r="C828" s="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5">
      <c r="A829" s="2"/>
      <c r="B829" s="1"/>
      <c r="C829" s="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5">
      <c r="A830" s="2"/>
      <c r="B830" s="1"/>
      <c r="C830" s="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5">
      <c r="A831" s="2"/>
      <c r="B831" s="1"/>
      <c r="C831" s="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5">
      <c r="A832" s="2"/>
      <c r="B832" s="1"/>
      <c r="C832" s="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5">
      <c r="A833" s="2"/>
      <c r="B833" s="1"/>
      <c r="C833" s="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5">
      <c r="A834" s="2"/>
      <c r="B834" s="1"/>
      <c r="C834" s="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5">
      <c r="A835" s="2"/>
      <c r="B835" s="1"/>
      <c r="C835" s="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5">
      <c r="A836" s="2"/>
      <c r="B836" s="1"/>
      <c r="C836" s="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5">
      <c r="A837" s="2"/>
      <c r="B837" s="1"/>
      <c r="C837" s="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5">
      <c r="A838" s="2"/>
      <c r="B838" s="1"/>
      <c r="C838" s="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5">
      <c r="A839" s="2"/>
      <c r="B839" s="1"/>
      <c r="C839" s="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5">
      <c r="A840" s="2"/>
      <c r="B840" s="1"/>
      <c r="C840" s="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5">
      <c r="A841" s="2"/>
      <c r="B841" s="1"/>
      <c r="C841" s="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5">
      <c r="A842" s="2"/>
      <c r="B842" s="1"/>
      <c r="C842" s="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5">
      <c r="A843" s="2"/>
      <c r="B843" s="1"/>
      <c r="C843" s="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5">
      <c r="A844" s="2"/>
      <c r="B844" s="1"/>
      <c r="C844" s="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5">
      <c r="A845" s="2"/>
      <c r="B845" s="1"/>
      <c r="C845" s="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5">
      <c r="A846" s="2"/>
      <c r="B846" s="1"/>
      <c r="C846" s="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5">
      <c r="A847" s="2"/>
      <c r="B847" s="1"/>
      <c r="C847" s="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5">
      <c r="A848" s="2"/>
      <c r="B848" s="1"/>
      <c r="C848" s="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5">
      <c r="A849" s="2"/>
      <c r="B849" s="1"/>
      <c r="C849" s="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5">
      <c r="A850" s="2"/>
      <c r="B850" s="1"/>
      <c r="C850" s="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5">
      <c r="A851" s="2"/>
      <c r="B851" s="1"/>
      <c r="C851" s="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5">
      <c r="A852" s="2"/>
      <c r="B852" s="1"/>
      <c r="C852" s="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5">
      <c r="A853" s="2"/>
      <c r="B853" s="1"/>
      <c r="C853" s="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5">
      <c r="A854" s="2"/>
      <c r="B854" s="1"/>
      <c r="C854" s="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5">
      <c r="A855" s="2"/>
      <c r="B855" s="1"/>
      <c r="C855" s="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5">
      <c r="A856" s="2"/>
      <c r="B856" s="1"/>
      <c r="C856" s="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5">
      <c r="A857" s="2"/>
      <c r="B857" s="1"/>
      <c r="C857" s="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5">
      <c r="A858" s="2"/>
      <c r="B858" s="1"/>
      <c r="C858" s="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5">
      <c r="A859" s="2"/>
      <c r="B859" s="1"/>
      <c r="C859" s="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5">
      <c r="A860" s="2"/>
      <c r="B860" s="1"/>
      <c r="C860" s="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5">
      <c r="A861" s="2"/>
      <c r="B861" s="1"/>
      <c r="C861" s="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5">
      <c r="A862" s="2"/>
      <c r="B862" s="1"/>
      <c r="C862" s="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5">
      <c r="A863" s="2"/>
      <c r="B863" s="1"/>
      <c r="C863" s="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5">
      <c r="A864" s="2"/>
      <c r="B864" s="1"/>
      <c r="C864" s="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5">
      <c r="A865" s="2"/>
      <c r="B865" s="1"/>
      <c r="C865" s="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5">
      <c r="A866" s="2"/>
      <c r="B866" s="1"/>
      <c r="C866" s="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5">
      <c r="A867" s="2"/>
      <c r="B867" s="1"/>
      <c r="C867" s="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5">
      <c r="A868" s="2"/>
      <c r="B868" s="1"/>
      <c r="C868" s="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5">
      <c r="A869" s="2"/>
      <c r="B869" s="1"/>
      <c r="C869" s="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5">
      <c r="A870" s="2"/>
      <c r="B870" s="1"/>
      <c r="C870" s="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5">
      <c r="A871" s="2"/>
      <c r="B871" s="1"/>
      <c r="C871" s="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5">
      <c r="A872" s="2"/>
      <c r="B872" s="1"/>
      <c r="C872" s="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5">
      <c r="A873" s="2"/>
      <c r="B873" s="1"/>
      <c r="C873" s="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5">
      <c r="A874" s="2"/>
      <c r="B874" s="1"/>
      <c r="C874" s="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5">
      <c r="A875" s="2"/>
      <c r="B875" s="1"/>
      <c r="C875" s="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5">
      <c r="A876" s="2"/>
      <c r="B876" s="1"/>
      <c r="C876" s="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5">
      <c r="A877" s="2"/>
      <c r="B877" s="1"/>
      <c r="C877" s="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5">
      <c r="A878" s="2"/>
      <c r="B878" s="1"/>
      <c r="C878" s="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5">
      <c r="A879" s="2"/>
      <c r="B879" s="1"/>
      <c r="C879" s="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5">
      <c r="A880" s="2"/>
      <c r="B880" s="1"/>
      <c r="C880" s="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5">
      <c r="A881" s="2"/>
      <c r="B881" s="1"/>
      <c r="C881" s="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5">
      <c r="A882" s="2"/>
      <c r="B882" s="1"/>
      <c r="C882" s="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5">
      <c r="A883" s="2"/>
      <c r="B883" s="1"/>
      <c r="C883" s="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5">
      <c r="A884" s="2"/>
      <c r="B884" s="1"/>
      <c r="C884" s="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5">
      <c r="A885" s="2"/>
      <c r="B885" s="1"/>
      <c r="C885" s="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5">
      <c r="A886" s="2"/>
      <c r="B886" s="1"/>
      <c r="C886" s="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5">
      <c r="A887" s="2"/>
      <c r="B887" s="1"/>
      <c r="C887" s="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5">
      <c r="A888" s="2"/>
      <c r="B888" s="1"/>
      <c r="C888" s="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5">
      <c r="A889" s="2"/>
      <c r="B889" s="1"/>
      <c r="C889" s="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5">
      <c r="A890" s="2"/>
      <c r="B890" s="1"/>
      <c r="C890" s="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5">
      <c r="A891" s="2"/>
      <c r="B891" s="1"/>
      <c r="C891" s="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5">
      <c r="A892" s="2"/>
      <c r="B892" s="1"/>
      <c r="C892" s="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5">
      <c r="A893" s="2"/>
      <c r="B893" s="1"/>
      <c r="C893" s="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5">
      <c r="A894" s="2"/>
      <c r="B894" s="1"/>
      <c r="C894" s="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5">
      <c r="A895" s="2"/>
      <c r="B895" s="1"/>
      <c r="C895" s="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5">
      <c r="A896" s="2"/>
      <c r="B896" s="1"/>
      <c r="C896" s="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5">
      <c r="A897" s="2"/>
      <c r="B897" s="1"/>
      <c r="C897" s="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5">
      <c r="A898" s="2"/>
      <c r="B898" s="1"/>
      <c r="C898" s="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5">
      <c r="A899" s="2"/>
      <c r="B899" s="1"/>
      <c r="C899" s="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5">
      <c r="A900" s="2"/>
      <c r="B900" s="1"/>
      <c r="C900" s="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5">
      <c r="A901" s="2"/>
      <c r="B901" s="1"/>
      <c r="C901" s="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5">
      <c r="A902" s="2"/>
      <c r="B902" s="1"/>
      <c r="C902" s="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5">
      <c r="A903" s="2"/>
      <c r="B903" s="1"/>
      <c r="C903" s="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5">
      <c r="A904" s="2"/>
      <c r="B904" s="1"/>
      <c r="C904" s="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5">
      <c r="A905" s="2"/>
      <c r="B905" s="1"/>
      <c r="C905" s="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5">
      <c r="A906" s="2"/>
      <c r="B906" s="1"/>
      <c r="C906" s="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5">
      <c r="A907" s="2"/>
      <c r="B907" s="1"/>
      <c r="C907" s="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5">
      <c r="A908" s="2"/>
      <c r="B908" s="1"/>
      <c r="C908" s="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5">
      <c r="A909" s="2"/>
      <c r="B909" s="1"/>
      <c r="C909" s="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5">
      <c r="A910" s="2"/>
      <c r="B910" s="1"/>
      <c r="C910" s="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5">
      <c r="A911" s="2"/>
      <c r="B911" s="1"/>
      <c r="C911" s="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5">
      <c r="A912" s="2"/>
      <c r="B912" s="1"/>
      <c r="C912" s="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5">
      <c r="A913" s="2"/>
      <c r="B913" s="1"/>
      <c r="C913" s="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5">
      <c r="A914" s="2"/>
      <c r="B914" s="1"/>
      <c r="C914" s="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5">
      <c r="A915" s="2"/>
      <c r="B915" s="1"/>
      <c r="C915" s="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5">
      <c r="A916" s="2"/>
      <c r="B916" s="1"/>
      <c r="C916" s="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5">
      <c r="A917" s="2"/>
      <c r="B917" s="1"/>
      <c r="C917" s="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5">
      <c r="A918" s="2"/>
      <c r="B918" s="1"/>
      <c r="C918" s="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5">
      <c r="A919" s="2"/>
      <c r="B919" s="1"/>
      <c r="C919" s="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5">
      <c r="A920" s="2"/>
      <c r="B920" s="1"/>
      <c r="C920" s="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5">
      <c r="A921" s="2"/>
      <c r="B921" s="1"/>
      <c r="C921" s="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5">
      <c r="A922" s="2"/>
      <c r="B922" s="1"/>
      <c r="C922" s="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5">
      <c r="A923" s="2"/>
      <c r="B923" s="1"/>
      <c r="C923" s="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5">
      <c r="A924" s="2"/>
      <c r="B924" s="1"/>
      <c r="C924" s="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5">
      <c r="A925" s="2"/>
      <c r="B925" s="1"/>
      <c r="C925" s="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5">
      <c r="A926" s="2"/>
      <c r="B926" s="1"/>
      <c r="C926" s="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5">
      <c r="A927" s="2"/>
      <c r="B927" s="1"/>
      <c r="C927" s="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5">
      <c r="A928" s="2"/>
      <c r="B928" s="1"/>
      <c r="C928" s="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5">
      <c r="A929" s="2"/>
      <c r="B929" s="1"/>
      <c r="C929" s="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5">
      <c r="A930" s="2"/>
      <c r="B930" s="1"/>
      <c r="C930" s="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5">
      <c r="A931" s="2"/>
      <c r="B931" s="1"/>
      <c r="C931" s="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5">
      <c r="A932" s="2"/>
      <c r="B932" s="1"/>
      <c r="C932" s="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5">
      <c r="A933" s="2"/>
      <c r="B933" s="1"/>
      <c r="C933" s="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5">
      <c r="A934" s="2"/>
      <c r="B934" s="1"/>
      <c r="C934" s="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5">
      <c r="A935" s="2"/>
      <c r="B935" s="1"/>
      <c r="C935" s="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5">
      <c r="A936" s="2"/>
      <c r="B936" s="1"/>
      <c r="C936" s="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5">
      <c r="A937" s="2"/>
      <c r="B937" s="1"/>
      <c r="C937" s="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5">
      <c r="A938" s="2"/>
      <c r="B938" s="1"/>
      <c r="C938" s="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5">
      <c r="A939" s="2"/>
      <c r="B939" s="1"/>
      <c r="C939" s="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5">
      <c r="A940" s="2"/>
      <c r="B940" s="1"/>
      <c r="C940" s="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5">
      <c r="A941" s="2"/>
      <c r="B941" s="1"/>
      <c r="C941" s="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5">
      <c r="A942" s="2"/>
      <c r="B942" s="1"/>
      <c r="C942" s="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5">
      <c r="A943" s="2"/>
      <c r="B943" s="1"/>
      <c r="C943" s="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5">
      <c r="A944" s="2"/>
      <c r="B944" s="1"/>
      <c r="C944" s="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5">
      <c r="A945" s="2"/>
      <c r="B945" s="1"/>
      <c r="C945" s="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5">
      <c r="A946" s="2"/>
      <c r="B946" s="1"/>
      <c r="C946" s="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5">
      <c r="A947" s="2"/>
      <c r="B947" s="1"/>
      <c r="C947" s="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5">
      <c r="A948" s="2"/>
      <c r="B948" s="1"/>
      <c r="C948" s="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5">
      <c r="A949" s="2"/>
      <c r="B949" s="1"/>
      <c r="C949" s="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5">
      <c r="A950" s="2"/>
      <c r="B950" s="1"/>
      <c r="C950" s="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5">
      <c r="A951" s="2"/>
      <c r="B951" s="1"/>
      <c r="C951" s="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5">
      <c r="A952" s="2"/>
      <c r="B952" s="1"/>
      <c r="C952" s="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5">
      <c r="A953" s="2"/>
      <c r="B953" s="1"/>
      <c r="C953" s="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5">
      <c r="A954" s="2"/>
      <c r="B954" s="1"/>
      <c r="C954" s="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5">
      <c r="A955" s="2"/>
      <c r="B955" s="1"/>
      <c r="C955" s="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5">
      <c r="A956" s="2"/>
      <c r="B956" s="1"/>
      <c r="C956" s="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5">
      <c r="A957" s="2"/>
      <c r="B957" s="1"/>
      <c r="C957" s="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5">
      <c r="A958" s="2"/>
      <c r="B958" s="1"/>
      <c r="C958" s="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5">
      <c r="A959" s="2"/>
      <c r="B959" s="1"/>
      <c r="C959" s="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5">
      <c r="A960" s="2"/>
      <c r="B960" s="1"/>
      <c r="C960" s="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5">
      <c r="A961" s="2"/>
      <c r="B961" s="1"/>
      <c r="C961" s="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5">
      <c r="A962" s="2"/>
      <c r="B962" s="1"/>
      <c r="C962" s="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5">
      <c r="A963" s="2"/>
      <c r="B963" s="1"/>
      <c r="C963" s="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5">
      <c r="A964" s="2"/>
      <c r="B964" s="1"/>
      <c r="C964" s="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5">
      <c r="A965" s="2"/>
      <c r="B965" s="1"/>
      <c r="C965" s="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5">
      <c r="A966" s="2"/>
      <c r="B966" s="1"/>
      <c r="C966" s="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5">
      <c r="A967" s="2"/>
      <c r="B967" s="1"/>
      <c r="C967" s="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5">
      <c r="A968" s="2"/>
      <c r="B968" s="1"/>
      <c r="C968" s="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5">
      <c r="A969" s="2"/>
      <c r="B969" s="1"/>
      <c r="C969" s="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5">
      <c r="A970" s="2"/>
      <c r="B970" s="1"/>
      <c r="C970" s="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5">
      <c r="A971" s="2"/>
      <c r="B971" s="1"/>
      <c r="C971" s="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5">
      <c r="A972" s="2"/>
      <c r="B972" s="1"/>
      <c r="C972" s="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5">
      <c r="A973" s="2"/>
      <c r="B973" s="1"/>
      <c r="C973" s="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5">
      <c r="A974" s="2"/>
      <c r="B974" s="1"/>
      <c r="C974" s="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5">
      <c r="A975" s="2"/>
      <c r="B975" s="1"/>
      <c r="C975" s="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5">
      <c r="A976" s="2"/>
      <c r="B976" s="1"/>
      <c r="C976" s="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5">
      <c r="A977" s="2"/>
      <c r="B977" s="1"/>
      <c r="C977" s="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5">
      <c r="A978" s="2"/>
      <c r="B978" s="1"/>
      <c r="C978" s="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5">
      <c r="A979" s="2"/>
      <c r="B979" s="1"/>
      <c r="C979" s="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5">
      <c r="A980" s="2"/>
      <c r="B980" s="1"/>
      <c r="C980" s="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5">
      <c r="A981" s="2"/>
      <c r="B981" s="1"/>
      <c r="C981" s="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5">
      <c r="A982" s="2"/>
      <c r="B982" s="1"/>
      <c r="C982" s="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5">
      <c r="A983" s="2"/>
      <c r="B983" s="1"/>
      <c r="C983" s="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5">
      <c r="A984" s="2"/>
      <c r="B984" s="1"/>
      <c r="C984" s="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5">
      <c r="A985" s="2"/>
      <c r="B985" s="1"/>
      <c r="C985" s="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5">
      <c r="A986" s="2"/>
      <c r="B986" s="1"/>
      <c r="C986" s="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5">
      <c r="A987" s="2"/>
      <c r="B987" s="1"/>
      <c r="C987" s="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5">
      <c r="A988" s="2"/>
      <c r="B988" s="1"/>
      <c r="C988" s="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5">
      <c r="A989" s="2"/>
      <c r="B989" s="1"/>
      <c r="C989" s="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5">
      <c r="A990" s="2"/>
      <c r="B990" s="1"/>
      <c r="C990" s="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5">
      <c r="A991" s="2"/>
      <c r="B991" s="1"/>
      <c r="C991" s="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5">
      <c r="A992" s="2"/>
      <c r="B992" s="1"/>
      <c r="C992" s="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5">
      <c r="A993" s="2"/>
      <c r="B993" s="1"/>
      <c r="C993" s="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5">
      <c r="A994" s="2"/>
      <c r="B994" s="1"/>
      <c r="C994" s="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5">
      <c r="A995" s="2"/>
      <c r="B995" s="1"/>
      <c r="C995" s="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5">
      <c r="A996" s="2"/>
      <c r="B996" s="1"/>
      <c r="C996" s="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5">
      <c r="A997" s="2"/>
      <c r="B997" s="1"/>
      <c r="C997" s="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5">
      <c r="A998" s="2"/>
      <c r="B998" s="1"/>
      <c r="C998" s="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5">
      <c r="A999" s="2"/>
      <c r="B999" s="1"/>
      <c r="C999" s="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5">
      <c r="A1000" s="2"/>
      <c r="B1000" s="1"/>
      <c r="C1000" s="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35">
      <c r="A1001" s="2"/>
      <c r="B1001" s="1"/>
      <c r="C1001" s="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sheetProtection algorithmName="SHA-512" hashValue="MkAIeRVlhC8apCEYtZsb8JaT3eaT0ynI5UEsNvPukRToVVovw/uaELpVeAPpXAKm5fp2ONPyUx/FN19ZUkeCiw==" saltValue="drwmdxyI29N2T7E6IYvsvg==" spinCount="100000" sheet="1" objects="1" scenarios="1"/>
  <mergeCells count="5">
    <mergeCell ref="A1:B1"/>
    <mergeCell ref="D1:F1"/>
    <mergeCell ref="A3:F3"/>
    <mergeCell ref="A4:F4"/>
    <mergeCell ref="C24:E28"/>
  </mergeCells>
  <pageMargins left="0.75" right="0.75" top="0.75" bottom="0.5" header="0" footer="0"/>
  <pageSetup paperSize="9" scale="57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CE78C-947C-4CCD-A6E9-167333054F8C}">
  <sheetPr>
    <pageSetUpPr fitToPage="1"/>
  </sheetPr>
  <dimension ref="A1:Z1028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9" bestFit="1" customWidth="1"/>
    <col min="2" max="2" width="10.90625" style="69" bestFit="1" customWidth="1"/>
    <col min="3" max="3" width="90.54296875" style="69" customWidth="1"/>
    <col min="4" max="4" width="12.54296875" style="69" customWidth="1"/>
    <col min="5" max="5" width="12.6328125" style="69" customWidth="1"/>
    <col min="6" max="6" width="14.6328125" style="69" customWidth="1"/>
    <col min="7" max="26" width="9.08984375" style="69" customWidth="1"/>
    <col min="27" max="16384" width="14.453125" style="69"/>
  </cols>
  <sheetData>
    <row r="1" spans="1:26" ht="69" customHeight="1" x14ac:dyDescent="0.35">
      <c r="A1" s="85"/>
      <c r="B1" s="86"/>
      <c r="C1" s="12" t="s">
        <v>114</v>
      </c>
      <c r="D1" s="87" t="s">
        <v>23</v>
      </c>
      <c r="E1" s="88"/>
      <c r="F1" s="88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9.75" customHeight="1" thickBot="1" x14ac:dyDescent="0.4">
      <c r="A2" s="13"/>
      <c r="B2" s="13"/>
      <c r="C2" s="14"/>
      <c r="D2" s="15"/>
      <c r="E2" s="14"/>
      <c r="F2" s="15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41.5" customHeight="1" thickBot="1" x14ac:dyDescent="0.4">
      <c r="A3" s="89" t="s">
        <v>115</v>
      </c>
      <c r="B3" s="90"/>
      <c r="C3" s="90"/>
      <c r="D3" s="90"/>
      <c r="E3" s="90"/>
      <c r="F3" s="91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4.25" customHeight="1" thickBot="1" x14ac:dyDescent="0.4">
      <c r="A4" s="92" t="s">
        <v>3</v>
      </c>
      <c r="B4" s="93"/>
      <c r="C4" s="93"/>
      <c r="D4" s="93"/>
      <c r="E4" s="93"/>
      <c r="F4" s="94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9.75" customHeight="1" thickBot="1" x14ac:dyDescent="0.4">
      <c r="A5" s="16"/>
      <c r="B5" s="17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4.25" customHeight="1" thickBot="1" x14ac:dyDescent="0.4">
      <c r="A6" s="74" t="s">
        <v>4</v>
      </c>
      <c r="B6" s="75" t="s">
        <v>5</v>
      </c>
      <c r="C6" s="76" t="s">
        <v>6</v>
      </c>
      <c r="D6" s="75" t="s">
        <v>7</v>
      </c>
      <c r="E6" s="75" t="s">
        <v>8</v>
      </c>
      <c r="F6" s="77" t="s">
        <v>9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14.25" customHeight="1" x14ac:dyDescent="0.35">
      <c r="A7" s="96" t="s">
        <v>116</v>
      </c>
      <c r="B7" s="97"/>
      <c r="C7" s="97"/>
      <c r="D7" s="97"/>
      <c r="E7" s="97"/>
      <c r="F7" s="98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40" customHeight="1" x14ac:dyDescent="0.35">
      <c r="A8" s="78">
        <v>45668</v>
      </c>
      <c r="B8" s="79" t="s">
        <v>10</v>
      </c>
      <c r="C8" s="80" t="s">
        <v>117</v>
      </c>
      <c r="D8" s="81">
        <v>1</v>
      </c>
      <c r="E8" s="82">
        <v>0</v>
      </c>
      <c r="F8" s="83">
        <f>+ROUND(D8*E8,2)</f>
        <v>0</v>
      </c>
      <c r="G8" s="70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14.25" customHeight="1" x14ac:dyDescent="0.35">
      <c r="A9" s="99" t="s">
        <v>118</v>
      </c>
      <c r="B9" s="99"/>
      <c r="C9" s="99"/>
      <c r="D9" s="99"/>
      <c r="E9" s="99"/>
      <c r="F9" s="99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40" customHeight="1" x14ac:dyDescent="0.35">
      <c r="A10" s="22">
        <v>45699</v>
      </c>
      <c r="B10" s="23" t="s">
        <v>10</v>
      </c>
      <c r="C10" s="24" t="s">
        <v>119</v>
      </c>
      <c r="D10" s="25">
        <v>5</v>
      </c>
      <c r="E10" s="11">
        <v>0</v>
      </c>
      <c r="F10" s="26">
        <f t="shared" ref="F10:F12" si="0">+ROUND(D10*E10,2)</f>
        <v>0</v>
      </c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14.25" customHeight="1" x14ac:dyDescent="0.35">
      <c r="A11" s="99" t="s">
        <v>120</v>
      </c>
      <c r="B11" s="99"/>
      <c r="C11" s="99"/>
      <c r="D11" s="99"/>
      <c r="E11" s="99"/>
      <c r="F11" s="99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40" customHeight="1" x14ac:dyDescent="0.35">
      <c r="A12" s="27">
        <v>45727</v>
      </c>
      <c r="B12" s="28" t="s">
        <v>10</v>
      </c>
      <c r="C12" s="29" t="s">
        <v>121</v>
      </c>
      <c r="D12" s="30">
        <v>5</v>
      </c>
      <c r="E12" s="11">
        <v>0</v>
      </c>
      <c r="F12" s="31">
        <f t="shared" si="0"/>
        <v>0</v>
      </c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ht="14.25" customHeight="1" x14ac:dyDescent="0.35">
      <c r="A13" s="99" t="s">
        <v>122</v>
      </c>
      <c r="B13" s="99"/>
      <c r="C13" s="99"/>
      <c r="D13" s="99"/>
      <c r="E13" s="99"/>
      <c r="F13" s="99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40" customHeight="1" x14ac:dyDescent="0.35">
      <c r="A14" s="27">
        <v>45758</v>
      </c>
      <c r="B14" s="28" t="s">
        <v>10</v>
      </c>
      <c r="C14" s="29" t="s">
        <v>133</v>
      </c>
      <c r="D14" s="30">
        <v>6</v>
      </c>
      <c r="E14" s="11">
        <v>0</v>
      </c>
      <c r="F14" s="31">
        <f t="shared" ref="F14:F29" si="1">+ROUND(D14*E14,2)</f>
        <v>0</v>
      </c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</row>
    <row r="15" spans="1:26" ht="40" customHeight="1" x14ac:dyDescent="0.35">
      <c r="A15" s="27">
        <v>45788</v>
      </c>
      <c r="B15" s="28" t="s">
        <v>10</v>
      </c>
      <c r="C15" s="29" t="s">
        <v>134</v>
      </c>
      <c r="D15" s="30">
        <v>6</v>
      </c>
      <c r="E15" s="11">
        <v>0</v>
      </c>
      <c r="F15" s="31">
        <f t="shared" si="1"/>
        <v>0</v>
      </c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</row>
    <row r="16" spans="1:26" ht="40" customHeight="1" x14ac:dyDescent="0.35">
      <c r="A16" s="27">
        <v>45819</v>
      </c>
      <c r="B16" s="28" t="s">
        <v>10</v>
      </c>
      <c r="C16" s="29" t="s">
        <v>130</v>
      </c>
      <c r="D16" s="30">
        <v>6</v>
      </c>
      <c r="E16" s="11">
        <v>0</v>
      </c>
      <c r="F16" s="31">
        <f t="shared" si="1"/>
        <v>0</v>
      </c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</row>
    <row r="17" spans="1:26" ht="40" customHeight="1" x14ac:dyDescent="0.35">
      <c r="A17" s="27">
        <v>45849</v>
      </c>
      <c r="B17" s="28" t="s">
        <v>10</v>
      </c>
      <c r="C17" s="29" t="s">
        <v>135</v>
      </c>
      <c r="D17" s="30">
        <v>6</v>
      </c>
      <c r="E17" s="11">
        <v>0</v>
      </c>
      <c r="F17" s="31">
        <f t="shared" si="1"/>
        <v>0</v>
      </c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</row>
    <row r="18" spans="1:26" ht="40" customHeight="1" x14ac:dyDescent="0.35">
      <c r="A18" s="27">
        <v>45880</v>
      </c>
      <c r="B18" s="28" t="s">
        <v>10</v>
      </c>
      <c r="C18" s="29" t="s">
        <v>136</v>
      </c>
      <c r="D18" s="30">
        <v>6</v>
      </c>
      <c r="E18" s="11">
        <v>0</v>
      </c>
      <c r="F18" s="31">
        <f t="shared" si="1"/>
        <v>0</v>
      </c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</row>
    <row r="19" spans="1:26" ht="40" customHeight="1" x14ac:dyDescent="0.35">
      <c r="A19" s="27">
        <v>45911</v>
      </c>
      <c r="B19" s="28" t="s">
        <v>10</v>
      </c>
      <c r="C19" s="29" t="s">
        <v>137</v>
      </c>
      <c r="D19" s="30">
        <v>6</v>
      </c>
      <c r="E19" s="11">
        <v>0</v>
      </c>
      <c r="F19" s="31">
        <f t="shared" si="1"/>
        <v>0</v>
      </c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</row>
    <row r="20" spans="1:26" ht="40" customHeight="1" x14ac:dyDescent="0.35">
      <c r="A20" s="27">
        <v>45941</v>
      </c>
      <c r="B20" s="28" t="s">
        <v>10</v>
      </c>
      <c r="C20" s="29" t="s">
        <v>138</v>
      </c>
      <c r="D20" s="30">
        <v>6</v>
      </c>
      <c r="E20" s="11">
        <v>0</v>
      </c>
      <c r="F20" s="31">
        <f t="shared" si="1"/>
        <v>0</v>
      </c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</row>
    <row r="21" spans="1:26" ht="40" customHeight="1" x14ac:dyDescent="0.35">
      <c r="A21" s="27">
        <v>45972</v>
      </c>
      <c r="B21" s="28" t="s">
        <v>10</v>
      </c>
      <c r="C21" s="29" t="s">
        <v>131</v>
      </c>
      <c r="D21" s="30">
        <v>6</v>
      </c>
      <c r="E21" s="11">
        <v>0</v>
      </c>
      <c r="F21" s="31">
        <f t="shared" si="1"/>
        <v>0</v>
      </c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ht="40" customHeight="1" x14ac:dyDescent="0.35">
      <c r="A22" s="27">
        <v>46002</v>
      </c>
      <c r="B22" s="28" t="s">
        <v>10</v>
      </c>
      <c r="C22" s="29" t="s">
        <v>139</v>
      </c>
      <c r="D22" s="30">
        <v>6</v>
      </c>
      <c r="E22" s="11">
        <v>0</v>
      </c>
      <c r="F22" s="31">
        <f t="shared" si="1"/>
        <v>0</v>
      </c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40" customHeight="1" x14ac:dyDescent="0.35">
      <c r="A23" s="27" t="s">
        <v>123</v>
      </c>
      <c r="B23" s="28" t="s">
        <v>145</v>
      </c>
      <c r="C23" s="29" t="s">
        <v>140</v>
      </c>
      <c r="D23" s="30">
        <v>480</v>
      </c>
      <c r="E23" s="11">
        <v>0</v>
      </c>
      <c r="F23" s="31">
        <f t="shared" si="1"/>
        <v>0</v>
      </c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ht="40" customHeight="1" x14ac:dyDescent="0.35">
      <c r="A24" s="27" t="s">
        <v>124</v>
      </c>
      <c r="B24" s="28" t="s">
        <v>145</v>
      </c>
      <c r="C24" s="29" t="s">
        <v>141</v>
      </c>
      <c r="D24" s="30">
        <v>480</v>
      </c>
      <c r="E24" s="11">
        <v>0</v>
      </c>
      <c r="F24" s="31">
        <f t="shared" si="1"/>
        <v>0</v>
      </c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40" customHeight="1" x14ac:dyDescent="0.35">
      <c r="A25" s="27" t="s">
        <v>125</v>
      </c>
      <c r="B25" s="28" t="s">
        <v>10</v>
      </c>
      <c r="C25" s="29" t="s">
        <v>142</v>
      </c>
      <c r="D25" s="30">
        <v>6</v>
      </c>
      <c r="E25" s="11">
        <v>0</v>
      </c>
      <c r="F25" s="31">
        <f t="shared" si="1"/>
        <v>0</v>
      </c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40" customHeight="1" x14ac:dyDescent="0.35">
      <c r="A26" s="27" t="s">
        <v>126</v>
      </c>
      <c r="B26" s="28" t="s">
        <v>10</v>
      </c>
      <c r="C26" s="29" t="s">
        <v>132</v>
      </c>
      <c r="D26" s="30">
        <v>1</v>
      </c>
      <c r="E26" s="11">
        <v>0</v>
      </c>
      <c r="F26" s="31">
        <f t="shared" si="1"/>
        <v>0</v>
      </c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40" customHeight="1" x14ac:dyDescent="0.35">
      <c r="A27" s="27" t="s">
        <v>127</v>
      </c>
      <c r="B27" s="28" t="s">
        <v>10</v>
      </c>
      <c r="C27" s="29" t="s">
        <v>143</v>
      </c>
      <c r="D27" s="30">
        <v>3</v>
      </c>
      <c r="E27" s="11">
        <v>0</v>
      </c>
      <c r="F27" s="31">
        <f t="shared" si="1"/>
        <v>0</v>
      </c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40" customHeight="1" x14ac:dyDescent="0.35">
      <c r="A28" s="27" t="s">
        <v>128</v>
      </c>
      <c r="B28" s="28" t="s">
        <v>0</v>
      </c>
      <c r="C28" s="29" t="s">
        <v>144</v>
      </c>
      <c r="D28" s="30">
        <v>1</v>
      </c>
      <c r="E28" s="84">
        <v>2000</v>
      </c>
      <c r="F28" s="31">
        <f t="shared" si="1"/>
        <v>2000</v>
      </c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40" customHeight="1" x14ac:dyDescent="0.35">
      <c r="A29" s="27" t="s">
        <v>129</v>
      </c>
      <c r="B29" s="28" t="s">
        <v>0</v>
      </c>
      <c r="C29" s="29" t="s">
        <v>208</v>
      </c>
      <c r="D29" s="30">
        <v>1</v>
      </c>
      <c r="E29" s="84">
        <v>3000</v>
      </c>
      <c r="F29" s="31">
        <f t="shared" si="1"/>
        <v>3000</v>
      </c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4.25" customHeight="1" x14ac:dyDescent="0.35">
      <c r="A30" s="99" t="s">
        <v>146</v>
      </c>
      <c r="B30" s="99"/>
      <c r="C30" s="99"/>
      <c r="D30" s="99"/>
      <c r="E30" s="99"/>
      <c r="F30" s="99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40" customHeight="1" x14ac:dyDescent="0.35">
      <c r="A31" s="27" t="s">
        <v>147</v>
      </c>
      <c r="B31" s="28" t="s">
        <v>10</v>
      </c>
      <c r="C31" s="29" t="s">
        <v>157</v>
      </c>
      <c r="D31" s="30">
        <v>6</v>
      </c>
      <c r="E31" s="11">
        <v>0</v>
      </c>
      <c r="F31" s="31">
        <f t="shared" ref="F31:F38" si="2">+ROUND(D31*E31,2)</f>
        <v>0</v>
      </c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40" customHeight="1" x14ac:dyDescent="0.35">
      <c r="A32" s="27" t="s">
        <v>148</v>
      </c>
      <c r="B32" s="28" t="s">
        <v>10</v>
      </c>
      <c r="C32" s="29" t="s">
        <v>155</v>
      </c>
      <c r="D32" s="30">
        <v>6</v>
      </c>
      <c r="E32" s="11">
        <v>0</v>
      </c>
      <c r="F32" s="31">
        <f t="shared" si="2"/>
        <v>0</v>
      </c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40" customHeight="1" x14ac:dyDescent="0.35">
      <c r="A33" s="27" t="s">
        <v>149</v>
      </c>
      <c r="B33" s="28" t="s">
        <v>10</v>
      </c>
      <c r="C33" s="29" t="s">
        <v>158</v>
      </c>
      <c r="D33" s="30">
        <v>6</v>
      </c>
      <c r="E33" s="11">
        <v>0</v>
      </c>
      <c r="F33" s="31">
        <f t="shared" si="2"/>
        <v>0</v>
      </c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40" customHeight="1" x14ac:dyDescent="0.35">
      <c r="A34" s="27" t="s">
        <v>150</v>
      </c>
      <c r="B34" s="28" t="s">
        <v>10</v>
      </c>
      <c r="C34" s="29" t="s">
        <v>159</v>
      </c>
      <c r="D34" s="30">
        <v>6</v>
      </c>
      <c r="E34" s="11">
        <v>0</v>
      </c>
      <c r="F34" s="31">
        <f t="shared" si="2"/>
        <v>0</v>
      </c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40" customHeight="1" x14ac:dyDescent="0.35">
      <c r="A35" s="27" t="s">
        <v>151</v>
      </c>
      <c r="B35" s="28" t="s">
        <v>10</v>
      </c>
      <c r="C35" s="29" t="s">
        <v>160</v>
      </c>
      <c r="D35" s="30">
        <v>2</v>
      </c>
      <c r="E35" s="11">
        <v>0</v>
      </c>
      <c r="F35" s="31">
        <f t="shared" si="2"/>
        <v>0</v>
      </c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40" customHeight="1" x14ac:dyDescent="0.35">
      <c r="A36" s="27" t="s">
        <v>152</v>
      </c>
      <c r="B36" s="28" t="s">
        <v>10</v>
      </c>
      <c r="C36" s="29" t="s">
        <v>161</v>
      </c>
      <c r="D36" s="30">
        <v>6</v>
      </c>
      <c r="E36" s="11">
        <v>0</v>
      </c>
      <c r="F36" s="31">
        <f t="shared" si="2"/>
        <v>0</v>
      </c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40" customHeight="1" x14ac:dyDescent="0.35">
      <c r="A37" s="27" t="s">
        <v>153</v>
      </c>
      <c r="B37" s="28" t="s">
        <v>10</v>
      </c>
      <c r="C37" s="29" t="s">
        <v>162</v>
      </c>
      <c r="D37" s="30">
        <v>1</v>
      </c>
      <c r="E37" s="11">
        <v>0</v>
      </c>
      <c r="F37" s="31">
        <f t="shared" si="2"/>
        <v>0</v>
      </c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38.5" customHeight="1" x14ac:dyDescent="0.35">
      <c r="A38" s="27" t="s">
        <v>154</v>
      </c>
      <c r="B38" s="28" t="s">
        <v>0</v>
      </c>
      <c r="C38" s="29" t="s">
        <v>156</v>
      </c>
      <c r="D38" s="30">
        <v>1</v>
      </c>
      <c r="E38" s="84">
        <v>1500</v>
      </c>
      <c r="F38" s="31">
        <f t="shared" si="2"/>
        <v>1500</v>
      </c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4.25" customHeight="1" x14ac:dyDescent="0.35">
      <c r="A39" s="99" t="s">
        <v>163</v>
      </c>
      <c r="B39" s="99"/>
      <c r="C39" s="99"/>
      <c r="D39" s="99"/>
      <c r="E39" s="99"/>
      <c r="F39" s="99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40" customHeight="1" x14ac:dyDescent="0.35">
      <c r="A40" s="27" t="s">
        <v>164</v>
      </c>
      <c r="B40" s="28" t="s">
        <v>0</v>
      </c>
      <c r="C40" s="29" t="s">
        <v>166</v>
      </c>
      <c r="D40" s="30">
        <v>1</v>
      </c>
      <c r="E40" s="11">
        <v>0</v>
      </c>
      <c r="F40" s="31">
        <f t="shared" ref="F40:F41" si="3">+ROUND(D40*E40,2)</f>
        <v>0</v>
      </c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</row>
    <row r="41" spans="1:26" ht="49" customHeight="1" thickBot="1" x14ac:dyDescent="0.4">
      <c r="A41" s="33" t="s">
        <v>165</v>
      </c>
      <c r="B41" s="34" t="s">
        <v>0</v>
      </c>
      <c r="C41" s="35" t="s">
        <v>12</v>
      </c>
      <c r="D41" s="30">
        <v>1</v>
      </c>
      <c r="E41" s="11">
        <v>0</v>
      </c>
      <c r="F41" s="36">
        <f t="shared" si="3"/>
        <v>0</v>
      </c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</row>
    <row r="42" spans="1:26" ht="15" customHeight="1" thickBot="1" x14ac:dyDescent="0.4">
      <c r="A42" s="37"/>
      <c r="B42" s="38"/>
      <c r="C42" s="39" t="s">
        <v>167</v>
      </c>
      <c r="D42" s="40"/>
      <c r="E42" s="41"/>
      <c r="F42" s="42">
        <f>SUM(F8:F41)</f>
        <v>6500</v>
      </c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</row>
    <row r="43" spans="1:26" ht="14.25" customHeight="1" x14ac:dyDescent="0.35">
      <c r="A43" s="16"/>
      <c r="B43" s="17"/>
      <c r="C43" s="43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5" customHeight="1" x14ac:dyDescent="0.35">
      <c r="A44" s="44"/>
      <c r="B44" s="45"/>
      <c r="C44" s="46" t="s">
        <v>168</v>
      </c>
      <c r="D44" s="47"/>
      <c r="E44" s="47"/>
      <c r="F44" s="48">
        <f>+F42</f>
        <v>6500</v>
      </c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</row>
    <row r="45" spans="1:26" ht="14.25" customHeight="1" x14ac:dyDescent="0.35">
      <c r="A45" s="49"/>
      <c r="B45" s="50"/>
      <c r="C45" s="51"/>
      <c r="D45" s="50"/>
      <c r="E45" s="50"/>
      <c r="F45" s="52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</row>
    <row r="46" spans="1:26" ht="15" customHeight="1" x14ac:dyDescent="0.35">
      <c r="A46" s="49"/>
      <c r="B46" s="50"/>
      <c r="C46" s="51" t="s">
        <v>1</v>
      </c>
      <c r="D46" s="50"/>
      <c r="E46" s="50"/>
      <c r="F46" s="52">
        <f>F44*0.21</f>
        <v>1365</v>
      </c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</row>
    <row r="47" spans="1:26" ht="14.25" customHeight="1" x14ac:dyDescent="0.35">
      <c r="A47" s="49"/>
      <c r="B47" s="53"/>
      <c r="C47" s="54"/>
      <c r="D47" s="55"/>
      <c r="E47" s="56"/>
      <c r="F47" s="57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</row>
    <row r="48" spans="1:26" ht="15" customHeight="1" thickBot="1" x14ac:dyDescent="0.4">
      <c r="A48" s="44"/>
      <c r="B48" s="45"/>
      <c r="C48" s="58" t="s">
        <v>169</v>
      </c>
      <c r="D48" s="59"/>
      <c r="E48" s="59"/>
      <c r="F48" s="60">
        <f>F44+F46</f>
        <v>7865</v>
      </c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</row>
    <row r="49" spans="1:26" ht="14.25" customHeight="1" x14ac:dyDescent="0.35">
      <c r="A49" s="49"/>
      <c r="B49" s="61"/>
      <c r="C49" s="54"/>
      <c r="D49" s="62"/>
      <c r="E49" s="50"/>
      <c r="F49" s="50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</row>
    <row r="50" spans="1:26" ht="14.25" customHeight="1" x14ac:dyDescent="0.35">
      <c r="A50" s="49"/>
      <c r="B50" s="61"/>
      <c r="C50" s="63"/>
      <c r="D50" s="62"/>
      <c r="E50" s="50"/>
      <c r="F50" s="50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</row>
    <row r="51" spans="1:26" ht="14.25" customHeight="1" x14ac:dyDescent="0.35">
      <c r="A51" s="49"/>
      <c r="B51" s="64"/>
      <c r="C51" s="95" t="s">
        <v>21</v>
      </c>
      <c r="D51" s="95"/>
      <c r="E51" s="95"/>
      <c r="F51" s="50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</row>
    <row r="52" spans="1:26" ht="14.25" customHeight="1" x14ac:dyDescent="0.35">
      <c r="A52" s="65"/>
      <c r="B52" s="66"/>
      <c r="C52" s="95"/>
      <c r="D52" s="95"/>
      <c r="E52" s="95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</row>
    <row r="53" spans="1:26" ht="14.25" customHeight="1" x14ac:dyDescent="0.35">
      <c r="A53" s="65"/>
      <c r="B53" s="66"/>
      <c r="C53" s="95"/>
      <c r="D53" s="95"/>
      <c r="E53" s="95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</row>
    <row r="54" spans="1:26" ht="14.25" customHeight="1" x14ac:dyDescent="0.35">
      <c r="A54" s="65"/>
      <c r="B54" s="66"/>
      <c r="C54" s="95"/>
      <c r="D54" s="95"/>
      <c r="E54" s="95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</row>
    <row r="55" spans="1:26" ht="14.25" customHeight="1" x14ac:dyDescent="0.35">
      <c r="A55" s="65"/>
      <c r="B55" s="66"/>
      <c r="C55" s="95"/>
      <c r="D55" s="95"/>
      <c r="E55" s="95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</row>
    <row r="56" spans="1:26" ht="14.25" customHeight="1" x14ac:dyDescent="0.35">
      <c r="A56" s="65"/>
      <c r="B56" s="66"/>
      <c r="C56" s="67" t="s">
        <v>22</v>
      </c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</row>
    <row r="57" spans="1:26" ht="26.25" customHeight="1" x14ac:dyDescent="0.35">
      <c r="A57" s="65"/>
      <c r="B57" s="66"/>
      <c r="C57" s="68" t="s">
        <v>24</v>
      </c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1:26" ht="14.25" customHeight="1" x14ac:dyDescent="0.35">
      <c r="A58" s="65"/>
      <c r="B58" s="66"/>
      <c r="C58" s="72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</row>
    <row r="59" spans="1:26" ht="14.25" customHeight="1" x14ac:dyDescent="0.35">
      <c r="A59" s="65"/>
      <c r="B59" s="66"/>
      <c r="C59" s="73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ht="14.25" customHeight="1" x14ac:dyDescent="0.35">
      <c r="A60" s="65"/>
      <c r="B60" s="66"/>
      <c r="C60" s="73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ht="14.25" customHeight="1" x14ac:dyDescent="0.35">
      <c r="A61" s="65"/>
      <c r="B61" s="66"/>
      <c r="C61" s="73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</row>
    <row r="62" spans="1:26" ht="14.25" customHeight="1" x14ac:dyDescent="0.35">
      <c r="A62" s="65"/>
      <c r="B62" s="66"/>
      <c r="C62" s="73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</row>
    <row r="63" spans="1:26" ht="14.25" customHeight="1" x14ac:dyDescent="0.35">
      <c r="A63" s="65"/>
      <c r="B63" s="66"/>
      <c r="C63" s="73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</row>
    <row r="64" spans="1:26" ht="14.25" customHeight="1" x14ac:dyDescent="0.35">
      <c r="A64" s="65"/>
      <c r="B64" s="66"/>
      <c r="C64" s="73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</row>
    <row r="65" spans="1:26" ht="14.25" customHeight="1" x14ac:dyDescent="0.35">
      <c r="A65" s="65"/>
      <c r="B65" s="66"/>
      <c r="C65" s="73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</row>
    <row r="66" spans="1:26" ht="14.25" customHeight="1" x14ac:dyDescent="0.35">
      <c r="A66" s="65"/>
      <c r="B66" s="66"/>
      <c r="C66" s="73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</row>
    <row r="67" spans="1:26" ht="14.25" customHeight="1" x14ac:dyDescent="0.35">
      <c r="A67" s="65"/>
      <c r="B67" s="66"/>
      <c r="C67" s="73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</row>
    <row r="68" spans="1:26" ht="14.25" customHeight="1" x14ac:dyDescent="0.35">
      <c r="A68" s="16"/>
      <c r="B68" s="17"/>
      <c r="C68" s="43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4.25" customHeight="1" x14ac:dyDescent="0.35">
      <c r="A69" s="16"/>
      <c r="B69" s="17"/>
      <c r="C69" s="43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4.25" customHeight="1" x14ac:dyDescent="0.35">
      <c r="A70" s="16"/>
      <c r="B70" s="17"/>
      <c r="C70" s="43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4.25" customHeight="1" x14ac:dyDescent="0.35">
      <c r="A71" s="16"/>
      <c r="B71" s="17"/>
      <c r="C71" s="43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4.25" customHeight="1" x14ac:dyDescent="0.35">
      <c r="A72" s="16"/>
      <c r="B72" s="17"/>
      <c r="C72" s="43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4.25" customHeight="1" x14ac:dyDescent="0.35">
      <c r="A73" s="16"/>
      <c r="B73" s="17"/>
      <c r="C73" s="43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4.25" customHeight="1" x14ac:dyDescent="0.35">
      <c r="A74" s="16"/>
      <c r="B74" s="17"/>
      <c r="C74" s="43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4.25" customHeight="1" x14ac:dyDescent="0.35">
      <c r="A75" s="16"/>
      <c r="B75" s="17"/>
      <c r="C75" s="4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4.25" customHeight="1" x14ac:dyDescent="0.35">
      <c r="A76" s="16"/>
      <c r="B76" s="17"/>
      <c r="C76" s="43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4.25" customHeight="1" x14ac:dyDescent="0.35">
      <c r="A77" s="16"/>
      <c r="B77" s="17"/>
      <c r="C77" s="43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4.25" customHeight="1" x14ac:dyDescent="0.35">
      <c r="A78" s="16"/>
      <c r="B78" s="17"/>
      <c r="C78" s="43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4.25" customHeight="1" x14ac:dyDescent="0.35">
      <c r="A79" s="16"/>
      <c r="B79" s="17"/>
      <c r="C79" s="43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4.25" customHeight="1" x14ac:dyDescent="0.35">
      <c r="A80" s="16"/>
      <c r="B80" s="17"/>
      <c r="C80" s="43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4.25" customHeight="1" x14ac:dyDescent="0.35">
      <c r="A81" s="16"/>
      <c r="B81" s="17"/>
      <c r="C81" s="43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4.25" customHeight="1" x14ac:dyDescent="0.35">
      <c r="A82" s="16"/>
      <c r="B82" s="17"/>
      <c r="C82" s="43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4.25" customHeight="1" x14ac:dyDescent="0.35">
      <c r="A83" s="16"/>
      <c r="B83" s="17"/>
      <c r="C83" s="43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4.25" customHeight="1" x14ac:dyDescent="0.35">
      <c r="A84" s="16"/>
      <c r="B84" s="17"/>
      <c r="C84" s="43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4.25" customHeight="1" x14ac:dyDescent="0.35">
      <c r="A85" s="16"/>
      <c r="B85" s="17"/>
      <c r="C85" s="43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4.25" customHeight="1" x14ac:dyDescent="0.35">
      <c r="A86" s="16"/>
      <c r="B86" s="17"/>
      <c r="C86" s="43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4.25" customHeight="1" x14ac:dyDescent="0.35">
      <c r="A87" s="16"/>
      <c r="B87" s="17"/>
      <c r="C87" s="43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4.25" customHeight="1" x14ac:dyDescent="0.35">
      <c r="A88" s="16"/>
      <c r="B88" s="17"/>
      <c r="C88" s="43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4.25" customHeight="1" x14ac:dyDescent="0.35">
      <c r="A89" s="16"/>
      <c r="B89" s="17"/>
      <c r="C89" s="43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4.25" customHeight="1" x14ac:dyDescent="0.35">
      <c r="A90" s="16"/>
      <c r="B90" s="17"/>
      <c r="C90" s="43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4.25" customHeight="1" x14ac:dyDescent="0.35">
      <c r="A91" s="16"/>
      <c r="B91" s="17"/>
      <c r="C91" s="43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4.25" customHeight="1" x14ac:dyDescent="0.35">
      <c r="A92" s="16"/>
      <c r="B92" s="17"/>
      <c r="C92" s="43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4.25" customHeight="1" x14ac:dyDescent="0.35">
      <c r="A93" s="16"/>
      <c r="B93" s="17"/>
      <c r="C93" s="43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4.25" customHeight="1" x14ac:dyDescent="0.35">
      <c r="A94" s="16"/>
      <c r="B94" s="17"/>
      <c r="C94" s="43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4.25" customHeight="1" x14ac:dyDescent="0.35">
      <c r="A95" s="16"/>
      <c r="B95" s="17"/>
      <c r="C95" s="43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4.25" customHeight="1" x14ac:dyDescent="0.35">
      <c r="A96" s="16"/>
      <c r="B96" s="17"/>
      <c r="C96" s="43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4.25" customHeight="1" x14ac:dyDescent="0.35">
      <c r="A97" s="16"/>
      <c r="B97" s="17"/>
      <c r="C97" s="43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4.25" customHeight="1" x14ac:dyDescent="0.35">
      <c r="A98" s="16"/>
      <c r="B98" s="17"/>
      <c r="C98" s="43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4.25" customHeight="1" x14ac:dyDescent="0.35">
      <c r="A99" s="16"/>
      <c r="B99" s="17"/>
      <c r="C99" s="43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4.25" customHeight="1" x14ac:dyDescent="0.35">
      <c r="A100" s="16"/>
      <c r="B100" s="17"/>
      <c r="C100" s="43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4.25" customHeight="1" x14ac:dyDescent="0.35">
      <c r="A101" s="16"/>
      <c r="B101" s="17"/>
      <c r="C101" s="43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4.25" customHeight="1" x14ac:dyDescent="0.35">
      <c r="A102" s="16"/>
      <c r="B102" s="17"/>
      <c r="C102" s="43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4.25" customHeight="1" x14ac:dyDescent="0.35">
      <c r="A103" s="16"/>
      <c r="B103" s="17"/>
      <c r="C103" s="43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4.25" customHeight="1" x14ac:dyDescent="0.35">
      <c r="A104" s="16"/>
      <c r="B104" s="17"/>
      <c r="C104" s="43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4.25" customHeight="1" x14ac:dyDescent="0.35">
      <c r="A105" s="16"/>
      <c r="B105" s="17"/>
      <c r="C105" s="43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4.25" customHeight="1" x14ac:dyDescent="0.35">
      <c r="A106" s="16"/>
      <c r="B106" s="17"/>
      <c r="C106" s="43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4.25" customHeight="1" x14ac:dyDescent="0.35">
      <c r="A107" s="16"/>
      <c r="B107" s="17"/>
      <c r="C107" s="43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4.25" customHeight="1" x14ac:dyDescent="0.35">
      <c r="A108" s="16"/>
      <c r="B108" s="17"/>
      <c r="C108" s="43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4.25" customHeight="1" x14ac:dyDescent="0.35">
      <c r="A109" s="16"/>
      <c r="B109" s="17"/>
      <c r="C109" s="43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4.25" customHeight="1" x14ac:dyDescent="0.35">
      <c r="A110" s="16"/>
      <c r="B110" s="17"/>
      <c r="C110" s="43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4.25" customHeight="1" x14ac:dyDescent="0.35">
      <c r="A111" s="16"/>
      <c r="B111" s="17"/>
      <c r="C111" s="43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4.25" customHeight="1" x14ac:dyDescent="0.35">
      <c r="A112" s="16"/>
      <c r="B112" s="17"/>
      <c r="C112" s="43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4.25" customHeight="1" x14ac:dyDescent="0.35">
      <c r="A113" s="16"/>
      <c r="B113" s="17"/>
      <c r="C113" s="43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4.25" customHeight="1" x14ac:dyDescent="0.35">
      <c r="A114" s="16"/>
      <c r="B114" s="17"/>
      <c r="C114" s="43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4.25" customHeight="1" x14ac:dyDescent="0.35">
      <c r="A115" s="16"/>
      <c r="B115" s="17"/>
      <c r="C115" s="43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4.25" customHeight="1" x14ac:dyDescent="0.35">
      <c r="A116" s="16"/>
      <c r="B116" s="17"/>
      <c r="C116" s="43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4.25" customHeight="1" x14ac:dyDescent="0.35">
      <c r="A117" s="16"/>
      <c r="B117" s="17"/>
      <c r="C117" s="43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4.25" customHeight="1" x14ac:dyDescent="0.35">
      <c r="A118" s="16"/>
      <c r="B118" s="17"/>
      <c r="C118" s="43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4.25" customHeight="1" x14ac:dyDescent="0.35">
      <c r="A119" s="16"/>
      <c r="B119" s="17"/>
      <c r="C119" s="43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4.25" customHeight="1" x14ac:dyDescent="0.35">
      <c r="A120" s="16"/>
      <c r="B120" s="17"/>
      <c r="C120" s="43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4.25" customHeight="1" x14ac:dyDescent="0.35">
      <c r="A121" s="16"/>
      <c r="B121" s="17"/>
      <c r="C121" s="43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4.25" customHeight="1" x14ac:dyDescent="0.35">
      <c r="A122" s="16"/>
      <c r="B122" s="17"/>
      <c r="C122" s="43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4.25" customHeight="1" x14ac:dyDescent="0.35">
      <c r="A123" s="16"/>
      <c r="B123" s="17"/>
      <c r="C123" s="43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4.25" customHeight="1" x14ac:dyDescent="0.35">
      <c r="A124" s="16"/>
      <c r="B124" s="17"/>
      <c r="C124" s="43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4.25" customHeight="1" x14ac:dyDescent="0.35">
      <c r="A125" s="16"/>
      <c r="B125" s="17"/>
      <c r="C125" s="43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4.25" customHeight="1" x14ac:dyDescent="0.35">
      <c r="A126" s="16"/>
      <c r="B126" s="17"/>
      <c r="C126" s="43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4.25" customHeight="1" x14ac:dyDescent="0.35">
      <c r="A127" s="16"/>
      <c r="B127" s="17"/>
      <c r="C127" s="43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4.25" customHeight="1" x14ac:dyDescent="0.35">
      <c r="A128" s="16"/>
      <c r="B128" s="17"/>
      <c r="C128" s="43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4.25" customHeight="1" x14ac:dyDescent="0.35">
      <c r="A129" s="16"/>
      <c r="B129" s="17"/>
      <c r="C129" s="43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4.25" customHeight="1" x14ac:dyDescent="0.35">
      <c r="A130" s="16"/>
      <c r="B130" s="17"/>
      <c r="C130" s="43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4.25" customHeight="1" x14ac:dyDescent="0.35">
      <c r="A131" s="16"/>
      <c r="B131" s="17"/>
      <c r="C131" s="43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4.25" customHeight="1" x14ac:dyDescent="0.35">
      <c r="A132" s="16"/>
      <c r="B132" s="17"/>
      <c r="C132" s="43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4.25" customHeight="1" x14ac:dyDescent="0.35">
      <c r="A133" s="16"/>
      <c r="B133" s="17"/>
      <c r="C133" s="43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4.25" customHeight="1" x14ac:dyDescent="0.35">
      <c r="A134" s="16"/>
      <c r="B134" s="17"/>
      <c r="C134" s="43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4.25" customHeight="1" x14ac:dyDescent="0.35">
      <c r="A135" s="16"/>
      <c r="B135" s="17"/>
      <c r="C135" s="43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4.25" customHeight="1" x14ac:dyDescent="0.35">
      <c r="A136" s="16"/>
      <c r="B136" s="17"/>
      <c r="C136" s="43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4.25" customHeight="1" x14ac:dyDescent="0.35">
      <c r="A137" s="16"/>
      <c r="B137" s="17"/>
      <c r="C137" s="43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4.25" customHeight="1" x14ac:dyDescent="0.35">
      <c r="A138" s="16"/>
      <c r="B138" s="17"/>
      <c r="C138" s="43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4.25" customHeight="1" x14ac:dyDescent="0.35">
      <c r="A139" s="16"/>
      <c r="B139" s="17"/>
      <c r="C139" s="43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4.25" customHeight="1" x14ac:dyDescent="0.35">
      <c r="A140" s="16"/>
      <c r="B140" s="17"/>
      <c r="C140" s="43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4.25" customHeight="1" x14ac:dyDescent="0.35">
      <c r="A141" s="16"/>
      <c r="B141" s="17"/>
      <c r="C141" s="43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4.25" customHeight="1" x14ac:dyDescent="0.35">
      <c r="A142" s="16"/>
      <c r="B142" s="17"/>
      <c r="C142" s="43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4.25" customHeight="1" x14ac:dyDescent="0.35">
      <c r="A143" s="16"/>
      <c r="B143" s="17"/>
      <c r="C143" s="43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4.25" customHeight="1" x14ac:dyDescent="0.35">
      <c r="A144" s="16"/>
      <c r="B144" s="17"/>
      <c r="C144" s="43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4.25" customHeight="1" x14ac:dyDescent="0.35">
      <c r="A145" s="16"/>
      <c r="B145" s="17"/>
      <c r="C145" s="43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4.25" customHeight="1" x14ac:dyDescent="0.35">
      <c r="A146" s="16"/>
      <c r="B146" s="17"/>
      <c r="C146" s="43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4.25" customHeight="1" x14ac:dyDescent="0.35">
      <c r="A147" s="16"/>
      <c r="B147" s="17"/>
      <c r="C147" s="43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4.25" customHeight="1" x14ac:dyDescent="0.35">
      <c r="A148" s="16"/>
      <c r="B148" s="17"/>
      <c r="C148" s="43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4.25" customHeight="1" x14ac:dyDescent="0.35">
      <c r="A149" s="16"/>
      <c r="B149" s="17"/>
      <c r="C149" s="43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4.25" customHeight="1" x14ac:dyDescent="0.35">
      <c r="A150" s="16"/>
      <c r="B150" s="17"/>
      <c r="C150" s="43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4.25" customHeight="1" x14ac:dyDescent="0.35">
      <c r="A151" s="16"/>
      <c r="B151" s="17"/>
      <c r="C151" s="43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4.25" customHeight="1" x14ac:dyDescent="0.35">
      <c r="A152" s="16"/>
      <c r="B152" s="17"/>
      <c r="C152" s="43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4.25" customHeight="1" x14ac:dyDescent="0.35">
      <c r="A153" s="16"/>
      <c r="B153" s="17"/>
      <c r="C153" s="43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4.25" customHeight="1" x14ac:dyDescent="0.35">
      <c r="A154" s="16"/>
      <c r="B154" s="17"/>
      <c r="C154" s="43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4.25" customHeight="1" x14ac:dyDescent="0.35">
      <c r="A155" s="16"/>
      <c r="B155" s="17"/>
      <c r="C155" s="43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4.25" customHeight="1" x14ac:dyDescent="0.35">
      <c r="A156" s="16"/>
      <c r="B156" s="17"/>
      <c r="C156" s="43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4.25" customHeight="1" x14ac:dyDescent="0.35">
      <c r="A157" s="16"/>
      <c r="B157" s="17"/>
      <c r="C157" s="43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4.25" customHeight="1" x14ac:dyDescent="0.35">
      <c r="A158" s="16"/>
      <c r="B158" s="17"/>
      <c r="C158" s="43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4.25" customHeight="1" x14ac:dyDescent="0.35">
      <c r="A159" s="16"/>
      <c r="B159" s="17"/>
      <c r="C159" s="43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4.25" customHeight="1" x14ac:dyDescent="0.35">
      <c r="A160" s="16"/>
      <c r="B160" s="17"/>
      <c r="C160" s="43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4.25" customHeight="1" x14ac:dyDescent="0.35">
      <c r="A161" s="16"/>
      <c r="B161" s="17"/>
      <c r="C161" s="43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4.25" customHeight="1" x14ac:dyDescent="0.35">
      <c r="A162" s="16"/>
      <c r="B162" s="17"/>
      <c r="C162" s="43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4.25" customHeight="1" x14ac:dyDescent="0.35">
      <c r="A163" s="16"/>
      <c r="B163" s="17"/>
      <c r="C163" s="43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4.25" customHeight="1" x14ac:dyDescent="0.35">
      <c r="A164" s="16"/>
      <c r="B164" s="17"/>
      <c r="C164" s="43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4.25" customHeight="1" x14ac:dyDescent="0.35">
      <c r="A165" s="16"/>
      <c r="B165" s="17"/>
      <c r="C165" s="43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4.25" customHeight="1" x14ac:dyDescent="0.35">
      <c r="A166" s="16"/>
      <c r="B166" s="17"/>
      <c r="C166" s="43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4.25" customHeight="1" x14ac:dyDescent="0.35">
      <c r="A167" s="16"/>
      <c r="B167" s="17"/>
      <c r="C167" s="43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4.25" customHeight="1" x14ac:dyDescent="0.35">
      <c r="A168" s="16"/>
      <c r="B168" s="17"/>
      <c r="C168" s="43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4.25" customHeight="1" x14ac:dyDescent="0.35">
      <c r="A169" s="16"/>
      <c r="B169" s="17"/>
      <c r="C169" s="43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4.25" customHeight="1" x14ac:dyDescent="0.35">
      <c r="A170" s="16"/>
      <c r="B170" s="17"/>
      <c r="C170" s="43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4.25" customHeight="1" x14ac:dyDescent="0.35">
      <c r="A171" s="16"/>
      <c r="B171" s="17"/>
      <c r="C171" s="43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4.25" customHeight="1" x14ac:dyDescent="0.35">
      <c r="A172" s="16"/>
      <c r="B172" s="17"/>
      <c r="C172" s="43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4.25" customHeight="1" x14ac:dyDescent="0.35">
      <c r="A173" s="16"/>
      <c r="B173" s="17"/>
      <c r="C173" s="43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4.25" customHeight="1" x14ac:dyDescent="0.35">
      <c r="A174" s="16"/>
      <c r="B174" s="17"/>
      <c r="C174" s="43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4.25" customHeight="1" x14ac:dyDescent="0.35">
      <c r="A175" s="16"/>
      <c r="B175" s="17"/>
      <c r="C175" s="43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4.25" customHeight="1" x14ac:dyDescent="0.35">
      <c r="A176" s="16"/>
      <c r="B176" s="17"/>
      <c r="C176" s="43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4.25" customHeight="1" x14ac:dyDescent="0.35">
      <c r="A177" s="16"/>
      <c r="B177" s="17"/>
      <c r="C177" s="43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4.25" customHeight="1" x14ac:dyDescent="0.35">
      <c r="A178" s="16"/>
      <c r="B178" s="17"/>
      <c r="C178" s="43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4.25" customHeight="1" x14ac:dyDescent="0.35">
      <c r="A179" s="16"/>
      <c r="B179" s="17"/>
      <c r="C179" s="43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4.25" customHeight="1" x14ac:dyDescent="0.35">
      <c r="A180" s="16"/>
      <c r="B180" s="17"/>
      <c r="C180" s="43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4.25" customHeight="1" x14ac:dyDescent="0.35">
      <c r="A181" s="16"/>
      <c r="B181" s="17"/>
      <c r="C181" s="43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4.25" customHeight="1" x14ac:dyDescent="0.35">
      <c r="A182" s="16"/>
      <c r="B182" s="17"/>
      <c r="C182" s="43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4.25" customHeight="1" x14ac:dyDescent="0.35">
      <c r="A183" s="16"/>
      <c r="B183" s="17"/>
      <c r="C183" s="43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4.25" customHeight="1" x14ac:dyDescent="0.35">
      <c r="A184" s="16"/>
      <c r="B184" s="17"/>
      <c r="C184" s="43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4.25" customHeight="1" x14ac:dyDescent="0.35">
      <c r="A185" s="16"/>
      <c r="B185" s="17"/>
      <c r="C185" s="43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4.25" customHeight="1" x14ac:dyDescent="0.35">
      <c r="A186" s="16"/>
      <c r="B186" s="17"/>
      <c r="C186" s="43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4.25" customHeight="1" x14ac:dyDescent="0.35">
      <c r="A187" s="16"/>
      <c r="B187" s="17"/>
      <c r="C187" s="43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4.25" customHeight="1" x14ac:dyDescent="0.35">
      <c r="A188" s="16"/>
      <c r="B188" s="17"/>
      <c r="C188" s="43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4.25" customHeight="1" x14ac:dyDescent="0.35">
      <c r="A189" s="16"/>
      <c r="B189" s="17"/>
      <c r="C189" s="43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4.25" customHeight="1" x14ac:dyDescent="0.35">
      <c r="A190" s="16"/>
      <c r="B190" s="17"/>
      <c r="C190" s="43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4.25" customHeight="1" x14ac:dyDescent="0.35">
      <c r="A191" s="16"/>
      <c r="B191" s="17"/>
      <c r="C191" s="43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4.25" customHeight="1" x14ac:dyDescent="0.35">
      <c r="A192" s="16"/>
      <c r="B192" s="17"/>
      <c r="C192" s="43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4.25" customHeight="1" x14ac:dyDescent="0.35">
      <c r="A193" s="16"/>
      <c r="B193" s="17"/>
      <c r="C193" s="43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4.25" customHeight="1" x14ac:dyDescent="0.35">
      <c r="A194" s="16"/>
      <c r="B194" s="17"/>
      <c r="C194" s="43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4.25" customHeight="1" x14ac:dyDescent="0.35">
      <c r="A195" s="16"/>
      <c r="B195" s="17"/>
      <c r="C195" s="43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4.25" customHeight="1" x14ac:dyDescent="0.35">
      <c r="A196" s="16"/>
      <c r="B196" s="17"/>
      <c r="C196" s="43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4.25" customHeight="1" x14ac:dyDescent="0.35">
      <c r="A197" s="16"/>
      <c r="B197" s="17"/>
      <c r="C197" s="43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4.25" customHeight="1" x14ac:dyDescent="0.35">
      <c r="A198" s="16"/>
      <c r="B198" s="17"/>
      <c r="C198" s="43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4.25" customHeight="1" x14ac:dyDescent="0.35">
      <c r="A199" s="16"/>
      <c r="B199" s="17"/>
      <c r="C199" s="43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4.25" customHeight="1" x14ac:dyDescent="0.35">
      <c r="A200" s="16"/>
      <c r="B200" s="17"/>
      <c r="C200" s="43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4.25" customHeight="1" x14ac:dyDescent="0.35">
      <c r="A201" s="16"/>
      <c r="B201" s="17"/>
      <c r="C201" s="43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4.25" customHeight="1" x14ac:dyDescent="0.35">
      <c r="A202" s="16"/>
      <c r="B202" s="17"/>
      <c r="C202" s="43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4.25" customHeight="1" x14ac:dyDescent="0.35">
      <c r="A203" s="16"/>
      <c r="B203" s="17"/>
      <c r="C203" s="43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4.25" customHeight="1" x14ac:dyDescent="0.35">
      <c r="A204" s="16"/>
      <c r="B204" s="17"/>
      <c r="C204" s="43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4.25" customHeight="1" x14ac:dyDescent="0.35">
      <c r="A205" s="16"/>
      <c r="B205" s="17"/>
      <c r="C205" s="43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4.25" customHeight="1" x14ac:dyDescent="0.35">
      <c r="A206" s="16"/>
      <c r="B206" s="17"/>
      <c r="C206" s="43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4.25" customHeight="1" x14ac:dyDescent="0.35">
      <c r="A207" s="16"/>
      <c r="B207" s="17"/>
      <c r="C207" s="43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4.25" customHeight="1" x14ac:dyDescent="0.35">
      <c r="A208" s="16"/>
      <c r="B208" s="17"/>
      <c r="C208" s="43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4.25" customHeight="1" x14ac:dyDescent="0.35">
      <c r="A209" s="16"/>
      <c r="B209" s="17"/>
      <c r="C209" s="43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4.25" customHeight="1" x14ac:dyDescent="0.35">
      <c r="A210" s="16"/>
      <c r="B210" s="17"/>
      <c r="C210" s="43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4.25" customHeight="1" x14ac:dyDescent="0.35">
      <c r="A211" s="16"/>
      <c r="B211" s="17"/>
      <c r="C211" s="43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4.25" customHeight="1" x14ac:dyDescent="0.35">
      <c r="A212" s="16"/>
      <c r="B212" s="17"/>
      <c r="C212" s="43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4.25" customHeight="1" x14ac:dyDescent="0.35">
      <c r="A213" s="16"/>
      <c r="B213" s="17"/>
      <c r="C213" s="43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4.25" customHeight="1" x14ac:dyDescent="0.35">
      <c r="A214" s="16"/>
      <c r="B214" s="17"/>
      <c r="C214" s="43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4.25" customHeight="1" x14ac:dyDescent="0.35">
      <c r="A215" s="16"/>
      <c r="B215" s="17"/>
      <c r="C215" s="43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4.25" customHeight="1" x14ac:dyDescent="0.35">
      <c r="A216" s="16"/>
      <c r="B216" s="17"/>
      <c r="C216" s="43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4.25" customHeight="1" x14ac:dyDescent="0.35">
      <c r="A217" s="16"/>
      <c r="B217" s="17"/>
      <c r="C217" s="43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4.25" customHeight="1" x14ac:dyDescent="0.35">
      <c r="A218" s="16"/>
      <c r="B218" s="17"/>
      <c r="C218" s="43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4.25" customHeight="1" x14ac:dyDescent="0.35">
      <c r="A219" s="16"/>
      <c r="B219" s="17"/>
      <c r="C219" s="43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4.25" customHeight="1" x14ac:dyDescent="0.35">
      <c r="A220" s="16"/>
      <c r="B220" s="17"/>
      <c r="C220" s="43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4.25" customHeight="1" x14ac:dyDescent="0.35">
      <c r="A221" s="16"/>
      <c r="B221" s="17"/>
      <c r="C221" s="43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4.25" customHeight="1" x14ac:dyDescent="0.35">
      <c r="A222" s="16"/>
      <c r="B222" s="17"/>
      <c r="C222" s="43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4.25" customHeight="1" x14ac:dyDescent="0.35">
      <c r="A223" s="16"/>
      <c r="B223" s="17"/>
      <c r="C223" s="43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4.25" customHeight="1" x14ac:dyDescent="0.35">
      <c r="A224" s="16"/>
      <c r="B224" s="17"/>
      <c r="C224" s="43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4.25" customHeight="1" x14ac:dyDescent="0.35">
      <c r="A225" s="16"/>
      <c r="B225" s="17"/>
      <c r="C225" s="43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4.25" customHeight="1" x14ac:dyDescent="0.35">
      <c r="A226" s="16"/>
      <c r="B226" s="17"/>
      <c r="C226" s="43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4.25" customHeight="1" x14ac:dyDescent="0.35">
      <c r="A227" s="16"/>
      <c r="B227" s="17"/>
      <c r="C227" s="43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4.25" customHeight="1" x14ac:dyDescent="0.35">
      <c r="A228" s="16"/>
      <c r="B228" s="17"/>
      <c r="C228" s="43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4.25" customHeight="1" x14ac:dyDescent="0.35">
      <c r="A229" s="16"/>
      <c r="B229" s="17"/>
      <c r="C229" s="43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4.25" customHeight="1" x14ac:dyDescent="0.35">
      <c r="A230" s="16"/>
      <c r="B230" s="17"/>
      <c r="C230" s="43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4.25" customHeight="1" x14ac:dyDescent="0.35">
      <c r="A231" s="16"/>
      <c r="B231" s="17"/>
      <c r="C231" s="43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4.25" customHeight="1" x14ac:dyDescent="0.35">
      <c r="A232" s="16"/>
      <c r="B232" s="17"/>
      <c r="C232" s="43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4.25" customHeight="1" x14ac:dyDescent="0.35">
      <c r="A233" s="16"/>
      <c r="B233" s="17"/>
      <c r="C233" s="43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4.25" customHeight="1" x14ac:dyDescent="0.35">
      <c r="A234" s="16"/>
      <c r="B234" s="17"/>
      <c r="C234" s="43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4.25" customHeight="1" x14ac:dyDescent="0.35">
      <c r="A235" s="16"/>
      <c r="B235" s="17"/>
      <c r="C235" s="43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4.25" customHeight="1" x14ac:dyDescent="0.35">
      <c r="A236" s="16"/>
      <c r="B236" s="17"/>
      <c r="C236" s="43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4.25" customHeight="1" x14ac:dyDescent="0.35">
      <c r="A237" s="16"/>
      <c r="B237" s="17"/>
      <c r="C237" s="43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4.25" customHeight="1" x14ac:dyDescent="0.35">
      <c r="A238" s="16"/>
      <c r="B238" s="17"/>
      <c r="C238" s="43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4.25" customHeight="1" x14ac:dyDescent="0.35">
      <c r="A239" s="16"/>
      <c r="B239" s="17"/>
      <c r="C239" s="43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4.25" customHeight="1" x14ac:dyDescent="0.35">
      <c r="A240" s="16"/>
      <c r="B240" s="17"/>
      <c r="C240" s="43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4.25" customHeight="1" x14ac:dyDescent="0.35">
      <c r="A241" s="16"/>
      <c r="B241" s="17"/>
      <c r="C241" s="43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4.25" customHeight="1" x14ac:dyDescent="0.35">
      <c r="A242" s="16"/>
      <c r="B242" s="17"/>
      <c r="C242" s="43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4.25" customHeight="1" x14ac:dyDescent="0.35">
      <c r="A243" s="16"/>
      <c r="B243" s="17"/>
      <c r="C243" s="43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4.25" customHeight="1" x14ac:dyDescent="0.35">
      <c r="A244" s="16"/>
      <c r="B244" s="17"/>
      <c r="C244" s="43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4.25" customHeight="1" x14ac:dyDescent="0.35">
      <c r="A245" s="16"/>
      <c r="B245" s="17"/>
      <c r="C245" s="43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4.25" customHeight="1" x14ac:dyDescent="0.35">
      <c r="A246" s="16"/>
      <c r="B246" s="17"/>
      <c r="C246" s="43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4.25" customHeight="1" x14ac:dyDescent="0.35">
      <c r="A247" s="16"/>
      <c r="B247" s="17"/>
      <c r="C247" s="43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4.25" customHeight="1" x14ac:dyDescent="0.35">
      <c r="A248" s="16"/>
      <c r="B248" s="17"/>
      <c r="C248" s="43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4.25" customHeight="1" x14ac:dyDescent="0.35">
      <c r="A249" s="16"/>
      <c r="B249" s="17"/>
      <c r="C249" s="43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4.25" customHeight="1" x14ac:dyDescent="0.35">
      <c r="A250" s="16"/>
      <c r="B250" s="17"/>
      <c r="C250" s="43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4.25" customHeight="1" x14ac:dyDescent="0.35">
      <c r="A251" s="16"/>
      <c r="B251" s="17"/>
      <c r="C251" s="43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4.25" customHeight="1" x14ac:dyDescent="0.35">
      <c r="A252" s="16"/>
      <c r="B252" s="17"/>
      <c r="C252" s="43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4.25" customHeight="1" x14ac:dyDescent="0.35">
      <c r="A253" s="16"/>
      <c r="B253" s="17"/>
      <c r="C253" s="43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4.25" customHeight="1" x14ac:dyDescent="0.35">
      <c r="A254" s="16"/>
      <c r="B254" s="17"/>
      <c r="C254" s="43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4.25" customHeight="1" x14ac:dyDescent="0.35">
      <c r="A255" s="16"/>
      <c r="B255" s="17"/>
      <c r="C255" s="43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4.25" customHeight="1" x14ac:dyDescent="0.35">
      <c r="A256" s="16"/>
      <c r="B256" s="17"/>
      <c r="C256" s="43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4.25" customHeight="1" x14ac:dyDescent="0.35">
      <c r="A257" s="16"/>
      <c r="B257" s="17"/>
      <c r="C257" s="43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4.25" customHeight="1" x14ac:dyDescent="0.35">
      <c r="A258" s="16"/>
      <c r="B258" s="17"/>
      <c r="C258" s="43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4.25" customHeight="1" x14ac:dyDescent="0.35">
      <c r="A259" s="16"/>
      <c r="B259" s="17"/>
      <c r="C259" s="43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4.25" customHeight="1" x14ac:dyDescent="0.35">
      <c r="A260" s="16"/>
      <c r="B260" s="17"/>
      <c r="C260" s="43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4.25" customHeight="1" x14ac:dyDescent="0.35">
      <c r="A261" s="16"/>
      <c r="B261" s="17"/>
      <c r="C261" s="43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4.25" customHeight="1" x14ac:dyDescent="0.35">
      <c r="A262" s="16"/>
      <c r="B262" s="17"/>
      <c r="C262" s="43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4.25" customHeight="1" x14ac:dyDescent="0.35">
      <c r="A263" s="16"/>
      <c r="B263" s="17"/>
      <c r="C263" s="43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4.25" customHeight="1" x14ac:dyDescent="0.35">
      <c r="A264" s="16"/>
      <c r="B264" s="17"/>
      <c r="C264" s="43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4.25" customHeight="1" x14ac:dyDescent="0.35">
      <c r="A265" s="16"/>
      <c r="B265" s="17"/>
      <c r="C265" s="43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4.25" customHeight="1" x14ac:dyDescent="0.35">
      <c r="A266" s="16"/>
      <c r="B266" s="17"/>
      <c r="C266" s="43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4.25" customHeight="1" x14ac:dyDescent="0.35">
      <c r="A267" s="16"/>
      <c r="B267" s="17"/>
      <c r="C267" s="43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4.25" customHeight="1" x14ac:dyDescent="0.35">
      <c r="A268" s="16"/>
      <c r="B268" s="17"/>
      <c r="C268" s="43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4.25" customHeight="1" x14ac:dyDescent="0.35">
      <c r="A269" s="16"/>
      <c r="B269" s="17"/>
      <c r="C269" s="43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4.25" customHeight="1" x14ac:dyDescent="0.35">
      <c r="A270" s="16"/>
      <c r="B270" s="17"/>
      <c r="C270" s="43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4.25" customHeight="1" x14ac:dyDescent="0.35">
      <c r="A271" s="16"/>
      <c r="B271" s="17"/>
      <c r="C271" s="43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4.25" customHeight="1" x14ac:dyDescent="0.35">
      <c r="A272" s="16"/>
      <c r="B272" s="17"/>
      <c r="C272" s="43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4.25" customHeight="1" x14ac:dyDescent="0.35">
      <c r="A273" s="16"/>
      <c r="B273" s="17"/>
      <c r="C273" s="43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4.25" customHeight="1" x14ac:dyDescent="0.35">
      <c r="A274" s="16"/>
      <c r="B274" s="17"/>
      <c r="C274" s="43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4.25" customHeight="1" x14ac:dyDescent="0.35">
      <c r="A275" s="16"/>
      <c r="B275" s="17"/>
      <c r="C275" s="43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4.25" customHeight="1" x14ac:dyDescent="0.35">
      <c r="A276" s="16"/>
      <c r="B276" s="17"/>
      <c r="C276" s="43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4.25" customHeight="1" x14ac:dyDescent="0.35">
      <c r="A277" s="16"/>
      <c r="B277" s="17"/>
      <c r="C277" s="43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4.25" customHeight="1" x14ac:dyDescent="0.35">
      <c r="A278" s="16"/>
      <c r="B278" s="17"/>
      <c r="C278" s="43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4.25" customHeight="1" x14ac:dyDescent="0.35">
      <c r="A279" s="16"/>
      <c r="B279" s="17"/>
      <c r="C279" s="43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4.25" customHeight="1" x14ac:dyDescent="0.35">
      <c r="A280" s="16"/>
      <c r="B280" s="17"/>
      <c r="C280" s="43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4.25" customHeight="1" x14ac:dyDescent="0.35">
      <c r="A281" s="16"/>
      <c r="B281" s="17"/>
      <c r="C281" s="43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4.25" customHeight="1" x14ac:dyDescent="0.35">
      <c r="A282" s="16"/>
      <c r="B282" s="17"/>
      <c r="C282" s="43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4.25" customHeight="1" x14ac:dyDescent="0.35">
      <c r="A283" s="16"/>
      <c r="B283" s="17"/>
      <c r="C283" s="43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4.25" customHeight="1" x14ac:dyDescent="0.35">
      <c r="A284" s="16"/>
      <c r="B284" s="17"/>
      <c r="C284" s="43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4.25" customHeight="1" x14ac:dyDescent="0.35">
      <c r="A285" s="16"/>
      <c r="B285" s="17"/>
      <c r="C285" s="43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4.25" customHeight="1" x14ac:dyDescent="0.35">
      <c r="A286" s="16"/>
      <c r="B286" s="17"/>
      <c r="C286" s="43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4.25" customHeight="1" x14ac:dyDescent="0.35">
      <c r="A287" s="16"/>
      <c r="B287" s="17"/>
      <c r="C287" s="43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4.25" customHeight="1" x14ac:dyDescent="0.35">
      <c r="A288" s="16"/>
      <c r="B288" s="17"/>
      <c r="C288" s="43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4.25" customHeight="1" x14ac:dyDescent="0.35">
      <c r="A289" s="16"/>
      <c r="B289" s="17"/>
      <c r="C289" s="43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4.25" customHeight="1" x14ac:dyDescent="0.35">
      <c r="A290" s="16"/>
      <c r="B290" s="17"/>
      <c r="C290" s="43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4.25" customHeight="1" x14ac:dyDescent="0.35">
      <c r="A291" s="16"/>
      <c r="B291" s="17"/>
      <c r="C291" s="43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4.25" customHeight="1" x14ac:dyDescent="0.35">
      <c r="A292" s="16"/>
      <c r="B292" s="17"/>
      <c r="C292" s="43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4.25" customHeight="1" x14ac:dyDescent="0.35">
      <c r="A293" s="16"/>
      <c r="B293" s="17"/>
      <c r="C293" s="43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4.25" customHeight="1" x14ac:dyDescent="0.35">
      <c r="A294" s="16"/>
      <c r="B294" s="17"/>
      <c r="C294" s="43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4.25" customHeight="1" x14ac:dyDescent="0.35">
      <c r="A295" s="16"/>
      <c r="B295" s="17"/>
      <c r="C295" s="43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4.25" customHeight="1" x14ac:dyDescent="0.35">
      <c r="A296" s="16"/>
      <c r="B296" s="17"/>
      <c r="C296" s="43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4.25" customHeight="1" x14ac:dyDescent="0.35">
      <c r="A297" s="16"/>
      <c r="B297" s="17"/>
      <c r="C297" s="43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4.25" customHeight="1" x14ac:dyDescent="0.35">
      <c r="A298" s="16"/>
      <c r="B298" s="17"/>
      <c r="C298" s="43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4.25" customHeight="1" x14ac:dyDescent="0.35">
      <c r="A299" s="16"/>
      <c r="B299" s="17"/>
      <c r="C299" s="43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4.25" customHeight="1" x14ac:dyDescent="0.35">
      <c r="A300" s="16"/>
      <c r="B300" s="17"/>
      <c r="C300" s="43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4.25" customHeight="1" x14ac:dyDescent="0.35">
      <c r="A301" s="16"/>
      <c r="B301" s="17"/>
      <c r="C301" s="43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4.25" customHeight="1" x14ac:dyDescent="0.35">
      <c r="A302" s="16"/>
      <c r="B302" s="17"/>
      <c r="C302" s="43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4.25" customHeight="1" x14ac:dyDescent="0.35">
      <c r="A303" s="16"/>
      <c r="B303" s="17"/>
      <c r="C303" s="43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4.25" customHeight="1" x14ac:dyDescent="0.35">
      <c r="A304" s="16"/>
      <c r="B304" s="17"/>
      <c r="C304" s="43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4.25" customHeight="1" x14ac:dyDescent="0.35">
      <c r="A305" s="16"/>
      <c r="B305" s="17"/>
      <c r="C305" s="43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4.25" customHeight="1" x14ac:dyDescent="0.35">
      <c r="A306" s="16"/>
      <c r="B306" s="17"/>
      <c r="C306" s="43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4.25" customHeight="1" x14ac:dyDescent="0.35">
      <c r="A307" s="16"/>
      <c r="B307" s="17"/>
      <c r="C307" s="43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4.25" customHeight="1" x14ac:dyDescent="0.35">
      <c r="A308" s="16"/>
      <c r="B308" s="17"/>
      <c r="C308" s="43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4.25" customHeight="1" x14ac:dyDescent="0.35">
      <c r="A309" s="16"/>
      <c r="B309" s="17"/>
      <c r="C309" s="43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4.25" customHeight="1" x14ac:dyDescent="0.35">
      <c r="A310" s="16"/>
      <c r="B310" s="17"/>
      <c r="C310" s="43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4.25" customHeight="1" x14ac:dyDescent="0.35">
      <c r="A311" s="16"/>
      <c r="B311" s="17"/>
      <c r="C311" s="43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4.25" customHeight="1" x14ac:dyDescent="0.35">
      <c r="A312" s="16"/>
      <c r="B312" s="17"/>
      <c r="C312" s="43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4.25" customHeight="1" x14ac:dyDescent="0.35">
      <c r="A313" s="16"/>
      <c r="B313" s="17"/>
      <c r="C313" s="43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4.25" customHeight="1" x14ac:dyDescent="0.35">
      <c r="A314" s="16"/>
      <c r="B314" s="17"/>
      <c r="C314" s="43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4.25" customHeight="1" x14ac:dyDescent="0.35">
      <c r="A315" s="16"/>
      <c r="B315" s="17"/>
      <c r="C315" s="43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4.25" customHeight="1" x14ac:dyDescent="0.35">
      <c r="A316" s="16"/>
      <c r="B316" s="17"/>
      <c r="C316" s="43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4.25" customHeight="1" x14ac:dyDescent="0.35">
      <c r="A317" s="16"/>
      <c r="B317" s="17"/>
      <c r="C317" s="43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4.25" customHeight="1" x14ac:dyDescent="0.35">
      <c r="A318" s="16"/>
      <c r="B318" s="17"/>
      <c r="C318" s="43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4.25" customHeight="1" x14ac:dyDescent="0.35">
      <c r="A319" s="16"/>
      <c r="B319" s="17"/>
      <c r="C319" s="43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4.25" customHeight="1" x14ac:dyDescent="0.35">
      <c r="A320" s="16"/>
      <c r="B320" s="17"/>
      <c r="C320" s="43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4.25" customHeight="1" x14ac:dyDescent="0.35">
      <c r="A321" s="16"/>
      <c r="B321" s="17"/>
      <c r="C321" s="43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4.25" customHeight="1" x14ac:dyDescent="0.35">
      <c r="A322" s="16"/>
      <c r="B322" s="17"/>
      <c r="C322" s="43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4.25" customHeight="1" x14ac:dyDescent="0.35">
      <c r="A323" s="16"/>
      <c r="B323" s="17"/>
      <c r="C323" s="43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4.25" customHeight="1" x14ac:dyDescent="0.35">
      <c r="A324" s="16"/>
      <c r="B324" s="17"/>
      <c r="C324" s="43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4.25" customHeight="1" x14ac:dyDescent="0.35">
      <c r="A325" s="16"/>
      <c r="B325" s="17"/>
      <c r="C325" s="43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4.25" customHeight="1" x14ac:dyDescent="0.35">
      <c r="A326" s="16"/>
      <c r="B326" s="17"/>
      <c r="C326" s="43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4.25" customHeight="1" x14ac:dyDescent="0.35">
      <c r="A327" s="16"/>
      <c r="B327" s="17"/>
      <c r="C327" s="43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4.25" customHeight="1" x14ac:dyDescent="0.35">
      <c r="A328" s="16"/>
      <c r="B328" s="17"/>
      <c r="C328" s="43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4.25" customHeight="1" x14ac:dyDescent="0.35">
      <c r="A329" s="16"/>
      <c r="B329" s="17"/>
      <c r="C329" s="43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4.25" customHeight="1" x14ac:dyDescent="0.35">
      <c r="A330" s="16"/>
      <c r="B330" s="17"/>
      <c r="C330" s="43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4.25" customHeight="1" x14ac:dyDescent="0.35">
      <c r="A331" s="16"/>
      <c r="B331" s="17"/>
      <c r="C331" s="43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4.25" customHeight="1" x14ac:dyDescent="0.35">
      <c r="A332" s="16"/>
      <c r="B332" s="17"/>
      <c r="C332" s="43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4.25" customHeight="1" x14ac:dyDescent="0.35">
      <c r="A333" s="16"/>
      <c r="B333" s="17"/>
      <c r="C333" s="43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4.25" customHeight="1" x14ac:dyDescent="0.35">
      <c r="A334" s="16"/>
      <c r="B334" s="17"/>
      <c r="C334" s="43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4.25" customHeight="1" x14ac:dyDescent="0.35">
      <c r="A335" s="16"/>
      <c r="B335" s="17"/>
      <c r="C335" s="43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4.25" customHeight="1" x14ac:dyDescent="0.35">
      <c r="A336" s="16"/>
      <c r="B336" s="17"/>
      <c r="C336" s="43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4.25" customHeight="1" x14ac:dyDescent="0.35">
      <c r="A337" s="16"/>
      <c r="B337" s="17"/>
      <c r="C337" s="43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4.25" customHeight="1" x14ac:dyDescent="0.35">
      <c r="A338" s="16"/>
      <c r="B338" s="17"/>
      <c r="C338" s="43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4.25" customHeight="1" x14ac:dyDescent="0.35">
      <c r="A339" s="16"/>
      <c r="B339" s="17"/>
      <c r="C339" s="43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4.25" customHeight="1" x14ac:dyDescent="0.35">
      <c r="A340" s="16"/>
      <c r="B340" s="17"/>
      <c r="C340" s="43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4.25" customHeight="1" x14ac:dyDescent="0.35">
      <c r="A341" s="16"/>
      <c r="B341" s="17"/>
      <c r="C341" s="43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4.25" customHeight="1" x14ac:dyDescent="0.35">
      <c r="A342" s="16"/>
      <c r="B342" s="17"/>
      <c r="C342" s="43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4.25" customHeight="1" x14ac:dyDescent="0.35">
      <c r="A343" s="16"/>
      <c r="B343" s="17"/>
      <c r="C343" s="43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4.25" customHeight="1" x14ac:dyDescent="0.35">
      <c r="A344" s="16"/>
      <c r="B344" s="17"/>
      <c r="C344" s="43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4.25" customHeight="1" x14ac:dyDescent="0.35">
      <c r="A345" s="16"/>
      <c r="B345" s="17"/>
      <c r="C345" s="43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4.25" customHeight="1" x14ac:dyDescent="0.35">
      <c r="A346" s="16"/>
      <c r="B346" s="17"/>
      <c r="C346" s="43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4.25" customHeight="1" x14ac:dyDescent="0.35">
      <c r="A347" s="16"/>
      <c r="B347" s="17"/>
      <c r="C347" s="43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4.25" customHeight="1" x14ac:dyDescent="0.35">
      <c r="A348" s="16"/>
      <c r="B348" s="17"/>
      <c r="C348" s="43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4.25" customHeight="1" x14ac:dyDescent="0.35">
      <c r="A349" s="16"/>
      <c r="B349" s="17"/>
      <c r="C349" s="43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4.25" customHeight="1" x14ac:dyDescent="0.35">
      <c r="A350" s="16"/>
      <c r="B350" s="17"/>
      <c r="C350" s="43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4.25" customHeight="1" x14ac:dyDescent="0.35">
      <c r="A351" s="16"/>
      <c r="B351" s="17"/>
      <c r="C351" s="43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4.25" customHeight="1" x14ac:dyDescent="0.35">
      <c r="A352" s="16"/>
      <c r="B352" s="17"/>
      <c r="C352" s="43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4.25" customHeight="1" x14ac:dyDescent="0.35">
      <c r="A353" s="16"/>
      <c r="B353" s="17"/>
      <c r="C353" s="43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4.25" customHeight="1" x14ac:dyDescent="0.35">
      <c r="A354" s="16"/>
      <c r="B354" s="17"/>
      <c r="C354" s="43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4.25" customHeight="1" x14ac:dyDescent="0.35">
      <c r="A355" s="16"/>
      <c r="B355" s="17"/>
      <c r="C355" s="43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4.25" customHeight="1" x14ac:dyDescent="0.35">
      <c r="A356" s="16"/>
      <c r="B356" s="17"/>
      <c r="C356" s="43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4.25" customHeight="1" x14ac:dyDescent="0.35">
      <c r="A357" s="16"/>
      <c r="B357" s="17"/>
      <c r="C357" s="43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4.25" customHeight="1" x14ac:dyDescent="0.35">
      <c r="A358" s="16"/>
      <c r="B358" s="17"/>
      <c r="C358" s="43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4.25" customHeight="1" x14ac:dyDescent="0.35">
      <c r="A359" s="16"/>
      <c r="B359" s="17"/>
      <c r="C359" s="43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4.25" customHeight="1" x14ac:dyDescent="0.35">
      <c r="A360" s="16"/>
      <c r="B360" s="17"/>
      <c r="C360" s="43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4.25" customHeight="1" x14ac:dyDescent="0.35">
      <c r="A361" s="16"/>
      <c r="B361" s="17"/>
      <c r="C361" s="43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4.25" customHeight="1" x14ac:dyDescent="0.35">
      <c r="A362" s="16"/>
      <c r="B362" s="17"/>
      <c r="C362" s="43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4.25" customHeight="1" x14ac:dyDescent="0.35">
      <c r="A363" s="16"/>
      <c r="B363" s="17"/>
      <c r="C363" s="43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4.25" customHeight="1" x14ac:dyDescent="0.35">
      <c r="A364" s="16"/>
      <c r="B364" s="17"/>
      <c r="C364" s="43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4.25" customHeight="1" x14ac:dyDescent="0.35">
      <c r="A365" s="16"/>
      <c r="B365" s="17"/>
      <c r="C365" s="43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4.25" customHeight="1" x14ac:dyDescent="0.35">
      <c r="A366" s="16"/>
      <c r="B366" s="17"/>
      <c r="C366" s="43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4.25" customHeight="1" x14ac:dyDescent="0.35">
      <c r="A367" s="16"/>
      <c r="B367" s="17"/>
      <c r="C367" s="43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4.25" customHeight="1" x14ac:dyDescent="0.35">
      <c r="A368" s="16"/>
      <c r="B368" s="17"/>
      <c r="C368" s="43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4.25" customHeight="1" x14ac:dyDescent="0.35">
      <c r="A369" s="16"/>
      <c r="B369" s="17"/>
      <c r="C369" s="43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4.25" customHeight="1" x14ac:dyDescent="0.35">
      <c r="A370" s="16"/>
      <c r="B370" s="17"/>
      <c r="C370" s="43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4.25" customHeight="1" x14ac:dyDescent="0.35">
      <c r="A371" s="16"/>
      <c r="B371" s="17"/>
      <c r="C371" s="43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4.25" customHeight="1" x14ac:dyDescent="0.35">
      <c r="A372" s="16"/>
      <c r="B372" s="17"/>
      <c r="C372" s="43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4.25" customHeight="1" x14ac:dyDescent="0.35">
      <c r="A373" s="16"/>
      <c r="B373" s="17"/>
      <c r="C373" s="43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4.25" customHeight="1" x14ac:dyDescent="0.35">
      <c r="A374" s="16"/>
      <c r="B374" s="17"/>
      <c r="C374" s="43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4.25" customHeight="1" x14ac:dyDescent="0.35">
      <c r="A375" s="16"/>
      <c r="B375" s="17"/>
      <c r="C375" s="43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4.25" customHeight="1" x14ac:dyDescent="0.35">
      <c r="A376" s="16"/>
      <c r="B376" s="17"/>
      <c r="C376" s="43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4.25" customHeight="1" x14ac:dyDescent="0.35">
      <c r="A377" s="16"/>
      <c r="B377" s="17"/>
      <c r="C377" s="43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4.25" customHeight="1" x14ac:dyDescent="0.35">
      <c r="A378" s="16"/>
      <c r="B378" s="17"/>
      <c r="C378" s="43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4.25" customHeight="1" x14ac:dyDescent="0.35">
      <c r="A379" s="16"/>
      <c r="B379" s="17"/>
      <c r="C379" s="43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4.25" customHeight="1" x14ac:dyDescent="0.35">
      <c r="A380" s="16"/>
      <c r="B380" s="17"/>
      <c r="C380" s="43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4.25" customHeight="1" x14ac:dyDescent="0.35">
      <c r="A381" s="16"/>
      <c r="B381" s="17"/>
      <c r="C381" s="43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4.25" customHeight="1" x14ac:dyDescent="0.35">
      <c r="A382" s="16"/>
      <c r="B382" s="17"/>
      <c r="C382" s="43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4.25" customHeight="1" x14ac:dyDescent="0.35">
      <c r="A383" s="16"/>
      <c r="B383" s="17"/>
      <c r="C383" s="43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4.25" customHeight="1" x14ac:dyDescent="0.35">
      <c r="A384" s="16"/>
      <c r="B384" s="17"/>
      <c r="C384" s="43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4.25" customHeight="1" x14ac:dyDescent="0.35">
      <c r="A385" s="16"/>
      <c r="B385" s="17"/>
      <c r="C385" s="43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4.25" customHeight="1" x14ac:dyDescent="0.35">
      <c r="A386" s="16"/>
      <c r="B386" s="17"/>
      <c r="C386" s="43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4.25" customHeight="1" x14ac:dyDescent="0.35">
      <c r="A387" s="16"/>
      <c r="B387" s="17"/>
      <c r="C387" s="43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4.25" customHeight="1" x14ac:dyDescent="0.35">
      <c r="A388" s="16"/>
      <c r="B388" s="17"/>
      <c r="C388" s="43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4.25" customHeight="1" x14ac:dyDescent="0.35">
      <c r="A389" s="16"/>
      <c r="B389" s="17"/>
      <c r="C389" s="43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4.25" customHeight="1" x14ac:dyDescent="0.35">
      <c r="A390" s="16"/>
      <c r="B390" s="17"/>
      <c r="C390" s="43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4.25" customHeight="1" x14ac:dyDescent="0.35">
      <c r="A391" s="16"/>
      <c r="B391" s="17"/>
      <c r="C391" s="43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4.25" customHeight="1" x14ac:dyDescent="0.35">
      <c r="A392" s="16"/>
      <c r="B392" s="17"/>
      <c r="C392" s="43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4.25" customHeight="1" x14ac:dyDescent="0.35">
      <c r="A393" s="16"/>
      <c r="B393" s="17"/>
      <c r="C393" s="43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4.25" customHeight="1" x14ac:dyDescent="0.35">
      <c r="A394" s="16"/>
      <c r="B394" s="17"/>
      <c r="C394" s="43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4.25" customHeight="1" x14ac:dyDescent="0.35">
      <c r="A395" s="16"/>
      <c r="B395" s="17"/>
      <c r="C395" s="43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4.25" customHeight="1" x14ac:dyDescent="0.35">
      <c r="A396" s="16"/>
      <c r="B396" s="17"/>
      <c r="C396" s="43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4.25" customHeight="1" x14ac:dyDescent="0.35">
      <c r="A397" s="16"/>
      <c r="B397" s="17"/>
      <c r="C397" s="43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4.25" customHeight="1" x14ac:dyDescent="0.35">
      <c r="A398" s="16"/>
      <c r="B398" s="17"/>
      <c r="C398" s="43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4.25" customHeight="1" x14ac:dyDescent="0.35">
      <c r="A399" s="16"/>
      <c r="B399" s="17"/>
      <c r="C399" s="43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4.25" customHeight="1" x14ac:dyDescent="0.35">
      <c r="A400" s="16"/>
      <c r="B400" s="17"/>
      <c r="C400" s="43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4.25" customHeight="1" x14ac:dyDescent="0.35">
      <c r="A401" s="16"/>
      <c r="B401" s="17"/>
      <c r="C401" s="43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4.25" customHeight="1" x14ac:dyDescent="0.35">
      <c r="A402" s="16"/>
      <c r="B402" s="17"/>
      <c r="C402" s="43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4.25" customHeight="1" x14ac:dyDescent="0.35">
      <c r="A403" s="16"/>
      <c r="B403" s="17"/>
      <c r="C403" s="43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4.25" customHeight="1" x14ac:dyDescent="0.35">
      <c r="A404" s="16"/>
      <c r="B404" s="17"/>
      <c r="C404" s="43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4.25" customHeight="1" x14ac:dyDescent="0.35">
      <c r="A405" s="16"/>
      <c r="B405" s="17"/>
      <c r="C405" s="43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4.25" customHeight="1" x14ac:dyDescent="0.35">
      <c r="A406" s="16"/>
      <c r="B406" s="17"/>
      <c r="C406" s="43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4.25" customHeight="1" x14ac:dyDescent="0.35">
      <c r="A407" s="16"/>
      <c r="B407" s="17"/>
      <c r="C407" s="43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4.25" customHeight="1" x14ac:dyDescent="0.35">
      <c r="A408" s="16"/>
      <c r="B408" s="17"/>
      <c r="C408" s="43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4.25" customHeight="1" x14ac:dyDescent="0.35">
      <c r="A409" s="16"/>
      <c r="B409" s="17"/>
      <c r="C409" s="43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4.25" customHeight="1" x14ac:dyDescent="0.35">
      <c r="A410" s="16"/>
      <c r="B410" s="17"/>
      <c r="C410" s="43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4.25" customHeight="1" x14ac:dyDescent="0.35">
      <c r="A411" s="16"/>
      <c r="B411" s="17"/>
      <c r="C411" s="43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4.25" customHeight="1" x14ac:dyDescent="0.35">
      <c r="A412" s="16"/>
      <c r="B412" s="17"/>
      <c r="C412" s="43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4.25" customHeight="1" x14ac:dyDescent="0.35">
      <c r="A413" s="16"/>
      <c r="B413" s="17"/>
      <c r="C413" s="43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4.25" customHeight="1" x14ac:dyDescent="0.35">
      <c r="A414" s="16"/>
      <c r="B414" s="17"/>
      <c r="C414" s="43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4.25" customHeight="1" x14ac:dyDescent="0.35">
      <c r="A415" s="16"/>
      <c r="B415" s="17"/>
      <c r="C415" s="43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4.25" customHeight="1" x14ac:dyDescent="0.35">
      <c r="A416" s="16"/>
      <c r="B416" s="17"/>
      <c r="C416" s="43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4.25" customHeight="1" x14ac:dyDescent="0.35">
      <c r="A417" s="16"/>
      <c r="B417" s="17"/>
      <c r="C417" s="43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4.25" customHeight="1" x14ac:dyDescent="0.35">
      <c r="A418" s="16"/>
      <c r="B418" s="17"/>
      <c r="C418" s="43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4.25" customHeight="1" x14ac:dyDescent="0.35">
      <c r="A419" s="16"/>
      <c r="B419" s="17"/>
      <c r="C419" s="43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4.25" customHeight="1" x14ac:dyDescent="0.35">
      <c r="A420" s="16"/>
      <c r="B420" s="17"/>
      <c r="C420" s="43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4.25" customHeight="1" x14ac:dyDescent="0.35">
      <c r="A421" s="16"/>
      <c r="B421" s="17"/>
      <c r="C421" s="43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4.25" customHeight="1" x14ac:dyDescent="0.35">
      <c r="A422" s="16"/>
      <c r="B422" s="17"/>
      <c r="C422" s="43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4.25" customHeight="1" x14ac:dyDescent="0.35">
      <c r="A423" s="16"/>
      <c r="B423" s="17"/>
      <c r="C423" s="43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4.25" customHeight="1" x14ac:dyDescent="0.35">
      <c r="A424" s="16"/>
      <c r="B424" s="17"/>
      <c r="C424" s="43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4.25" customHeight="1" x14ac:dyDescent="0.35">
      <c r="A425" s="16"/>
      <c r="B425" s="17"/>
      <c r="C425" s="43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4.25" customHeight="1" x14ac:dyDescent="0.35">
      <c r="A426" s="16"/>
      <c r="B426" s="17"/>
      <c r="C426" s="43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4.25" customHeight="1" x14ac:dyDescent="0.35">
      <c r="A427" s="16"/>
      <c r="B427" s="17"/>
      <c r="C427" s="43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4.25" customHeight="1" x14ac:dyDescent="0.35">
      <c r="A428" s="16"/>
      <c r="B428" s="17"/>
      <c r="C428" s="43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4.25" customHeight="1" x14ac:dyDescent="0.35">
      <c r="A429" s="16"/>
      <c r="B429" s="17"/>
      <c r="C429" s="43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4.25" customHeight="1" x14ac:dyDescent="0.35">
      <c r="A430" s="16"/>
      <c r="B430" s="17"/>
      <c r="C430" s="43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4.25" customHeight="1" x14ac:dyDescent="0.35">
      <c r="A431" s="16"/>
      <c r="B431" s="17"/>
      <c r="C431" s="43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4.25" customHeight="1" x14ac:dyDescent="0.35">
      <c r="A432" s="16"/>
      <c r="B432" s="17"/>
      <c r="C432" s="43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4.25" customHeight="1" x14ac:dyDescent="0.35">
      <c r="A433" s="16"/>
      <c r="B433" s="17"/>
      <c r="C433" s="43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4.25" customHeight="1" x14ac:dyDescent="0.35">
      <c r="A434" s="16"/>
      <c r="B434" s="17"/>
      <c r="C434" s="43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4.25" customHeight="1" x14ac:dyDescent="0.35">
      <c r="A435" s="16"/>
      <c r="B435" s="17"/>
      <c r="C435" s="43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4.25" customHeight="1" x14ac:dyDescent="0.35">
      <c r="A436" s="16"/>
      <c r="B436" s="17"/>
      <c r="C436" s="43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4.25" customHeight="1" x14ac:dyDescent="0.35">
      <c r="A437" s="16"/>
      <c r="B437" s="17"/>
      <c r="C437" s="43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4.25" customHeight="1" x14ac:dyDescent="0.35">
      <c r="A438" s="16"/>
      <c r="B438" s="17"/>
      <c r="C438" s="43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4.25" customHeight="1" x14ac:dyDescent="0.35">
      <c r="A439" s="16"/>
      <c r="B439" s="17"/>
      <c r="C439" s="43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4.25" customHeight="1" x14ac:dyDescent="0.35">
      <c r="A440" s="16"/>
      <c r="B440" s="17"/>
      <c r="C440" s="43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4.25" customHeight="1" x14ac:dyDescent="0.35">
      <c r="A441" s="16"/>
      <c r="B441" s="17"/>
      <c r="C441" s="43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4.25" customHeight="1" x14ac:dyDescent="0.35">
      <c r="A442" s="16"/>
      <c r="B442" s="17"/>
      <c r="C442" s="43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4.25" customHeight="1" x14ac:dyDescent="0.35">
      <c r="A443" s="16"/>
      <c r="B443" s="17"/>
      <c r="C443" s="43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4.25" customHeight="1" x14ac:dyDescent="0.35">
      <c r="A444" s="16"/>
      <c r="B444" s="17"/>
      <c r="C444" s="43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4.25" customHeight="1" x14ac:dyDescent="0.35">
      <c r="A445" s="16"/>
      <c r="B445" s="17"/>
      <c r="C445" s="43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4.25" customHeight="1" x14ac:dyDescent="0.35">
      <c r="A446" s="16"/>
      <c r="B446" s="17"/>
      <c r="C446" s="43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4.25" customHeight="1" x14ac:dyDescent="0.35">
      <c r="A447" s="16"/>
      <c r="B447" s="17"/>
      <c r="C447" s="43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4.25" customHeight="1" x14ac:dyDescent="0.35">
      <c r="A448" s="16"/>
      <c r="B448" s="17"/>
      <c r="C448" s="43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4.25" customHeight="1" x14ac:dyDescent="0.35">
      <c r="A449" s="16"/>
      <c r="B449" s="17"/>
      <c r="C449" s="43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4.25" customHeight="1" x14ac:dyDescent="0.35">
      <c r="A450" s="16"/>
      <c r="B450" s="17"/>
      <c r="C450" s="43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4.25" customHeight="1" x14ac:dyDescent="0.35">
      <c r="A451" s="16"/>
      <c r="B451" s="17"/>
      <c r="C451" s="43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4.25" customHeight="1" x14ac:dyDescent="0.35">
      <c r="A452" s="16"/>
      <c r="B452" s="17"/>
      <c r="C452" s="43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4.25" customHeight="1" x14ac:dyDescent="0.35">
      <c r="A453" s="16"/>
      <c r="B453" s="17"/>
      <c r="C453" s="43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4.25" customHeight="1" x14ac:dyDescent="0.35">
      <c r="A454" s="16"/>
      <c r="B454" s="17"/>
      <c r="C454" s="43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4.25" customHeight="1" x14ac:dyDescent="0.35">
      <c r="A455" s="16"/>
      <c r="B455" s="17"/>
      <c r="C455" s="43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4.25" customHeight="1" x14ac:dyDescent="0.35">
      <c r="A456" s="16"/>
      <c r="B456" s="17"/>
      <c r="C456" s="43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4.25" customHeight="1" x14ac:dyDescent="0.35">
      <c r="A457" s="16"/>
      <c r="B457" s="17"/>
      <c r="C457" s="43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4.25" customHeight="1" x14ac:dyDescent="0.35">
      <c r="A458" s="16"/>
      <c r="B458" s="17"/>
      <c r="C458" s="43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4.25" customHeight="1" x14ac:dyDescent="0.35">
      <c r="A459" s="16"/>
      <c r="B459" s="17"/>
      <c r="C459" s="43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4.25" customHeight="1" x14ac:dyDescent="0.35">
      <c r="A460" s="16"/>
      <c r="B460" s="17"/>
      <c r="C460" s="43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4.25" customHeight="1" x14ac:dyDescent="0.35">
      <c r="A461" s="16"/>
      <c r="B461" s="17"/>
      <c r="C461" s="43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4.25" customHeight="1" x14ac:dyDescent="0.35">
      <c r="A462" s="16"/>
      <c r="B462" s="17"/>
      <c r="C462" s="43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4.25" customHeight="1" x14ac:dyDescent="0.35">
      <c r="A463" s="16"/>
      <c r="B463" s="17"/>
      <c r="C463" s="43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4.25" customHeight="1" x14ac:dyDescent="0.35">
      <c r="A464" s="16"/>
      <c r="B464" s="17"/>
      <c r="C464" s="43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4.25" customHeight="1" x14ac:dyDescent="0.35">
      <c r="A465" s="16"/>
      <c r="B465" s="17"/>
      <c r="C465" s="43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4.25" customHeight="1" x14ac:dyDescent="0.35">
      <c r="A466" s="16"/>
      <c r="B466" s="17"/>
      <c r="C466" s="43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4.25" customHeight="1" x14ac:dyDescent="0.35">
      <c r="A467" s="16"/>
      <c r="B467" s="17"/>
      <c r="C467" s="43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4.25" customHeight="1" x14ac:dyDescent="0.35">
      <c r="A468" s="16"/>
      <c r="B468" s="17"/>
      <c r="C468" s="43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4.25" customHeight="1" x14ac:dyDescent="0.35">
      <c r="A469" s="16"/>
      <c r="B469" s="17"/>
      <c r="C469" s="43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4.25" customHeight="1" x14ac:dyDescent="0.35">
      <c r="A470" s="16"/>
      <c r="B470" s="17"/>
      <c r="C470" s="43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4.25" customHeight="1" x14ac:dyDescent="0.35">
      <c r="A471" s="16"/>
      <c r="B471" s="17"/>
      <c r="C471" s="43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4.25" customHeight="1" x14ac:dyDescent="0.35">
      <c r="A472" s="16"/>
      <c r="B472" s="17"/>
      <c r="C472" s="43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4.25" customHeight="1" x14ac:dyDescent="0.35">
      <c r="A473" s="16"/>
      <c r="B473" s="17"/>
      <c r="C473" s="43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4.25" customHeight="1" x14ac:dyDescent="0.35">
      <c r="A474" s="16"/>
      <c r="B474" s="17"/>
      <c r="C474" s="43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4.25" customHeight="1" x14ac:dyDescent="0.35">
      <c r="A475" s="16"/>
      <c r="B475" s="17"/>
      <c r="C475" s="43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4.25" customHeight="1" x14ac:dyDescent="0.35">
      <c r="A476" s="16"/>
      <c r="B476" s="17"/>
      <c r="C476" s="43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4.25" customHeight="1" x14ac:dyDescent="0.35">
      <c r="A477" s="16"/>
      <c r="B477" s="17"/>
      <c r="C477" s="43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4.25" customHeight="1" x14ac:dyDescent="0.35">
      <c r="A478" s="16"/>
      <c r="B478" s="17"/>
      <c r="C478" s="43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4.25" customHeight="1" x14ac:dyDescent="0.35">
      <c r="A479" s="16"/>
      <c r="B479" s="17"/>
      <c r="C479" s="43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4.25" customHeight="1" x14ac:dyDescent="0.35">
      <c r="A480" s="16"/>
      <c r="B480" s="17"/>
      <c r="C480" s="43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4.25" customHeight="1" x14ac:dyDescent="0.35">
      <c r="A481" s="16"/>
      <c r="B481" s="17"/>
      <c r="C481" s="43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4.25" customHeight="1" x14ac:dyDescent="0.35">
      <c r="A482" s="16"/>
      <c r="B482" s="17"/>
      <c r="C482" s="43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4.25" customHeight="1" x14ac:dyDescent="0.35">
      <c r="A483" s="16"/>
      <c r="B483" s="17"/>
      <c r="C483" s="43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4.25" customHeight="1" x14ac:dyDescent="0.35">
      <c r="A484" s="16"/>
      <c r="B484" s="17"/>
      <c r="C484" s="43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4.25" customHeight="1" x14ac:dyDescent="0.35">
      <c r="A485" s="16"/>
      <c r="B485" s="17"/>
      <c r="C485" s="43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4.25" customHeight="1" x14ac:dyDescent="0.35">
      <c r="A486" s="16"/>
      <c r="B486" s="17"/>
      <c r="C486" s="43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4.25" customHeight="1" x14ac:dyDescent="0.35">
      <c r="A487" s="16"/>
      <c r="B487" s="17"/>
      <c r="C487" s="43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4.25" customHeight="1" x14ac:dyDescent="0.35">
      <c r="A488" s="16"/>
      <c r="B488" s="17"/>
      <c r="C488" s="43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4.25" customHeight="1" x14ac:dyDescent="0.35">
      <c r="A489" s="16"/>
      <c r="B489" s="17"/>
      <c r="C489" s="43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4.25" customHeight="1" x14ac:dyDescent="0.35">
      <c r="A490" s="16"/>
      <c r="B490" s="17"/>
      <c r="C490" s="43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4.25" customHeight="1" x14ac:dyDescent="0.35">
      <c r="A491" s="16"/>
      <c r="B491" s="17"/>
      <c r="C491" s="43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4.25" customHeight="1" x14ac:dyDescent="0.35">
      <c r="A492" s="16"/>
      <c r="B492" s="17"/>
      <c r="C492" s="43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4.25" customHeight="1" x14ac:dyDescent="0.35">
      <c r="A493" s="16"/>
      <c r="B493" s="17"/>
      <c r="C493" s="43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4.25" customHeight="1" x14ac:dyDescent="0.35">
      <c r="A494" s="16"/>
      <c r="B494" s="17"/>
      <c r="C494" s="43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4.25" customHeight="1" x14ac:dyDescent="0.35">
      <c r="A495" s="16"/>
      <c r="B495" s="17"/>
      <c r="C495" s="43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4.25" customHeight="1" x14ac:dyDescent="0.35">
      <c r="A496" s="16"/>
      <c r="B496" s="17"/>
      <c r="C496" s="43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4.25" customHeight="1" x14ac:dyDescent="0.35">
      <c r="A497" s="16"/>
      <c r="B497" s="17"/>
      <c r="C497" s="43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4.25" customHeight="1" x14ac:dyDescent="0.35">
      <c r="A498" s="16"/>
      <c r="B498" s="17"/>
      <c r="C498" s="43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4.25" customHeight="1" x14ac:dyDescent="0.35">
      <c r="A499" s="16"/>
      <c r="B499" s="17"/>
      <c r="C499" s="43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4.25" customHeight="1" x14ac:dyDescent="0.35">
      <c r="A500" s="16"/>
      <c r="B500" s="17"/>
      <c r="C500" s="43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4.25" customHeight="1" x14ac:dyDescent="0.35">
      <c r="A501" s="16"/>
      <c r="B501" s="17"/>
      <c r="C501" s="43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4.25" customHeight="1" x14ac:dyDescent="0.35">
      <c r="A502" s="16"/>
      <c r="B502" s="17"/>
      <c r="C502" s="43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4.25" customHeight="1" x14ac:dyDescent="0.35">
      <c r="A503" s="16"/>
      <c r="B503" s="17"/>
      <c r="C503" s="43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4.25" customHeight="1" x14ac:dyDescent="0.35">
      <c r="A504" s="16"/>
      <c r="B504" s="17"/>
      <c r="C504" s="43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4.25" customHeight="1" x14ac:dyDescent="0.35">
      <c r="A505" s="16"/>
      <c r="B505" s="17"/>
      <c r="C505" s="43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4.25" customHeight="1" x14ac:dyDescent="0.35">
      <c r="A506" s="16"/>
      <c r="B506" s="17"/>
      <c r="C506" s="43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4.25" customHeight="1" x14ac:dyDescent="0.35">
      <c r="A507" s="16"/>
      <c r="B507" s="17"/>
      <c r="C507" s="43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4.25" customHeight="1" x14ac:dyDescent="0.35">
      <c r="A508" s="16"/>
      <c r="B508" s="17"/>
      <c r="C508" s="43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4.25" customHeight="1" x14ac:dyDescent="0.35">
      <c r="A509" s="16"/>
      <c r="B509" s="17"/>
      <c r="C509" s="43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4.25" customHeight="1" x14ac:dyDescent="0.35">
      <c r="A510" s="16"/>
      <c r="B510" s="17"/>
      <c r="C510" s="43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4.25" customHeight="1" x14ac:dyDescent="0.35">
      <c r="A511" s="16"/>
      <c r="B511" s="17"/>
      <c r="C511" s="43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4.25" customHeight="1" x14ac:dyDescent="0.35">
      <c r="A512" s="16"/>
      <c r="B512" s="17"/>
      <c r="C512" s="43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4.25" customHeight="1" x14ac:dyDescent="0.35">
      <c r="A513" s="16"/>
      <c r="B513" s="17"/>
      <c r="C513" s="43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4.25" customHeight="1" x14ac:dyDescent="0.35">
      <c r="A514" s="16"/>
      <c r="B514" s="17"/>
      <c r="C514" s="43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4.25" customHeight="1" x14ac:dyDescent="0.35">
      <c r="A515" s="16"/>
      <c r="B515" s="17"/>
      <c r="C515" s="43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4.25" customHeight="1" x14ac:dyDescent="0.35">
      <c r="A516" s="16"/>
      <c r="B516" s="17"/>
      <c r="C516" s="43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4.25" customHeight="1" x14ac:dyDescent="0.35">
      <c r="A517" s="16"/>
      <c r="B517" s="17"/>
      <c r="C517" s="43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4.25" customHeight="1" x14ac:dyDescent="0.35">
      <c r="A518" s="16"/>
      <c r="B518" s="17"/>
      <c r="C518" s="43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4.25" customHeight="1" x14ac:dyDescent="0.35">
      <c r="A519" s="16"/>
      <c r="B519" s="17"/>
      <c r="C519" s="43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4.25" customHeight="1" x14ac:dyDescent="0.35">
      <c r="A520" s="16"/>
      <c r="B520" s="17"/>
      <c r="C520" s="43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4.25" customHeight="1" x14ac:dyDescent="0.35">
      <c r="A521" s="16"/>
      <c r="B521" s="17"/>
      <c r="C521" s="43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4.25" customHeight="1" x14ac:dyDescent="0.35">
      <c r="A522" s="16"/>
      <c r="B522" s="17"/>
      <c r="C522" s="43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4.25" customHeight="1" x14ac:dyDescent="0.35">
      <c r="A523" s="16"/>
      <c r="B523" s="17"/>
      <c r="C523" s="43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4.25" customHeight="1" x14ac:dyDescent="0.35">
      <c r="A524" s="16"/>
      <c r="B524" s="17"/>
      <c r="C524" s="43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4.25" customHeight="1" x14ac:dyDescent="0.35">
      <c r="A525" s="16"/>
      <c r="B525" s="17"/>
      <c r="C525" s="43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4.25" customHeight="1" x14ac:dyDescent="0.35">
      <c r="A526" s="16"/>
      <c r="B526" s="17"/>
      <c r="C526" s="43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4.25" customHeight="1" x14ac:dyDescent="0.35">
      <c r="A527" s="16"/>
      <c r="B527" s="17"/>
      <c r="C527" s="43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4.25" customHeight="1" x14ac:dyDescent="0.35">
      <c r="A528" s="16"/>
      <c r="B528" s="17"/>
      <c r="C528" s="43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4.25" customHeight="1" x14ac:dyDescent="0.35">
      <c r="A529" s="16"/>
      <c r="B529" s="17"/>
      <c r="C529" s="43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4.25" customHeight="1" x14ac:dyDescent="0.35">
      <c r="A530" s="16"/>
      <c r="B530" s="17"/>
      <c r="C530" s="43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4.25" customHeight="1" x14ac:dyDescent="0.35">
      <c r="A531" s="16"/>
      <c r="B531" s="17"/>
      <c r="C531" s="43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4.25" customHeight="1" x14ac:dyDescent="0.35">
      <c r="A532" s="16"/>
      <c r="B532" s="17"/>
      <c r="C532" s="43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4.25" customHeight="1" x14ac:dyDescent="0.35">
      <c r="A533" s="16"/>
      <c r="B533" s="17"/>
      <c r="C533" s="43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4.25" customHeight="1" x14ac:dyDescent="0.35">
      <c r="A534" s="16"/>
      <c r="B534" s="17"/>
      <c r="C534" s="43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4.25" customHeight="1" x14ac:dyDescent="0.35">
      <c r="A535" s="16"/>
      <c r="B535" s="17"/>
      <c r="C535" s="43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4.25" customHeight="1" x14ac:dyDescent="0.35">
      <c r="A536" s="16"/>
      <c r="B536" s="17"/>
      <c r="C536" s="43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4.25" customHeight="1" x14ac:dyDescent="0.35">
      <c r="A537" s="16"/>
      <c r="B537" s="17"/>
      <c r="C537" s="43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4.25" customHeight="1" x14ac:dyDescent="0.35">
      <c r="A538" s="16"/>
      <c r="B538" s="17"/>
      <c r="C538" s="43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4.25" customHeight="1" x14ac:dyDescent="0.35">
      <c r="A539" s="16"/>
      <c r="B539" s="17"/>
      <c r="C539" s="43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4.25" customHeight="1" x14ac:dyDescent="0.35">
      <c r="A540" s="16"/>
      <c r="B540" s="17"/>
      <c r="C540" s="43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4.25" customHeight="1" x14ac:dyDescent="0.35">
      <c r="A541" s="16"/>
      <c r="B541" s="17"/>
      <c r="C541" s="43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4.25" customHeight="1" x14ac:dyDescent="0.35">
      <c r="A542" s="16"/>
      <c r="B542" s="17"/>
      <c r="C542" s="43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4.25" customHeight="1" x14ac:dyDescent="0.35">
      <c r="A543" s="16"/>
      <c r="B543" s="17"/>
      <c r="C543" s="43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4.25" customHeight="1" x14ac:dyDescent="0.35">
      <c r="A544" s="16"/>
      <c r="B544" s="17"/>
      <c r="C544" s="43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4.25" customHeight="1" x14ac:dyDescent="0.35">
      <c r="A545" s="16"/>
      <c r="B545" s="17"/>
      <c r="C545" s="43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4.25" customHeight="1" x14ac:dyDescent="0.35">
      <c r="A546" s="16"/>
      <c r="B546" s="17"/>
      <c r="C546" s="43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4.25" customHeight="1" x14ac:dyDescent="0.35">
      <c r="A547" s="16"/>
      <c r="B547" s="17"/>
      <c r="C547" s="43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4.25" customHeight="1" x14ac:dyDescent="0.35">
      <c r="A548" s="16"/>
      <c r="B548" s="17"/>
      <c r="C548" s="43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4.25" customHeight="1" x14ac:dyDescent="0.35">
      <c r="A549" s="16"/>
      <c r="B549" s="17"/>
      <c r="C549" s="43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4.25" customHeight="1" x14ac:dyDescent="0.35">
      <c r="A550" s="16"/>
      <c r="B550" s="17"/>
      <c r="C550" s="43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4.25" customHeight="1" x14ac:dyDescent="0.35">
      <c r="A551" s="16"/>
      <c r="B551" s="17"/>
      <c r="C551" s="43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4.25" customHeight="1" x14ac:dyDescent="0.35">
      <c r="A552" s="16"/>
      <c r="B552" s="17"/>
      <c r="C552" s="43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4.25" customHeight="1" x14ac:dyDescent="0.35">
      <c r="A553" s="16"/>
      <c r="B553" s="17"/>
      <c r="C553" s="43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4.25" customHeight="1" x14ac:dyDescent="0.35">
      <c r="A554" s="16"/>
      <c r="B554" s="17"/>
      <c r="C554" s="43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4.25" customHeight="1" x14ac:dyDescent="0.35">
      <c r="A555" s="16"/>
      <c r="B555" s="17"/>
      <c r="C555" s="43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4.25" customHeight="1" x14ac:dyDescent="0.35">
      <c r="A556" s="16"/>
      <c r="B556" s="17"/>
      <c r="C556" s="43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4.25" customHeight="1" x14ac:dyDescent="0.35">
      <c r="A557" s="16"/>
      <c r="B557" s="17"/>
      <c r="C557" s="43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4.25" customHeight="1" x14ac:dyDescent="0.35">
      <c r="A558" s="16"/>
      <c r="B558" s="17"/>
      <c r="C558" s="43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4.25" customHeight="1" x14ac:dyDescent="0.35">
      <c r="A559" s="16"/>
      <c r="B559" s="17"/>
      <c r="C559" s="43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4.25" customHeight="1" x14ac:dyDescent="0.35">
      <c r="A560" s="16"/>
      <c r="B560" s="17"/>
      <c r="C560" s="43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4.25" customHeight="1" x14ac:dyDescent="0.35">
      <c r="A561" s="16"/>
      <c r="B561" s="17"/>
      <c r="C561" s="43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4.25" customHeight="1" x14ac:dyDescent="0.35">
      <c r="A562" s="16"/>
      <c r="B562" s="17"/>
      <c r="C562" s="43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4.25" customHeight="1" x14ac:dyDescent="0.35">
      <c r="A563" s="16"/>
      <c r="B563" s="17"/>
      <c r="C563" s="43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4.25" customHeight="1" x14ac:dyDescent="0.35">
      <c r="A564" s="16"/>
      <c r="B564" s="17"/>
      <c r="C564" s="43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4.25" customHeight="1" x14ac:dyDescent="0.35">
      <c r="A565" s="16"/>
      <c r="B565" s="17"/>
      <c r="C565" s="43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4.25" customHeight="1" x14ac:dyDescent="0.35">
      <c r="A566" s="16"/>
      <c r="B566" s="17"/>
      <c r="C566" s="43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4.25" customHeight="1" x14ac:dyDescent="0.35">
      <c r="A567" s="16"/>
      <c r="B567" s="17"/>
      <c r="C567" s="43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4.25" customHeight="1" x14ac:dyDescent="0.35">
      <c r="A568" s="16"/>
      <c r="B568" s="17"/>
      <c r="C568" s="43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4.25" customHeight="1" x14ac:dyDescent="0.35">
      <c r="A569" s="16"/>
      <c r="B569" s="17"/>
      <c r="C569" s="43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4.25" customHeight="1" x14ac:dyDescent="0.35">
      <c r="A570" s="16"/>
      <c r="B570" s="17"/>
      <c r="C570" s="43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4.25" customHeight="1" x14ac:dyDescent="0.35">
      <c r="A571" s="16"/>
      <c r="B571" s="17"/>
      <c r="C571" s="43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4.25" customHeight="1" x14ac:dyDescent="0.35">
      <c r="A572" s="16"/>
      <c r="B572" s="17"/>
      <c r="C572" s="43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4.25" customHeight="1" x14ac:dyDescent="0.35">
      <c r="A573" s="16"/>
      <c r="B573" s="17"/>
      <c r="C573" s="43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4.25" customHeight="1" x14ac:dyDescent="0.35">
      <c r="A574" s="16"/>
      <c r="B574" s="17"/>
      <c r="C574" s="43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4.25" customHeight="1" x14ac:dyDescent="0.35">
      <c r="A575" s="16"/>
      <c r="B575" s="17"/>
      <c r="C575" s="43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4.25" customHeight="1" x14ac:dyDescent="0.35">
      <c r="A576" s="16"/>
      <c r="B576" s="17"/>
      <c r="C576" s="43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4.25" customHeight="1" x14ac:dyDescent="0.35">
      <c r="A577" s="16"/>
      <c r="B577" s="17"/>
      <c r="C577" s="43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4.25" customHeight="1" x14ac:dyDescent="0.35">
      <c r="A578" s="16"/>
      <c r="B578" s="17"/>
      <c r="C578" s="43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4.25" customHeight="1" x14ac:dyDescent="0.35">
      <c r="A579" s="16"/>
      <c r="B579" s="17"/>
      <c r="C579" s="43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4.25" customHeight="1" x14ac:dyDescent="0.35">
      <c r="A580" s="16"/>
      <c r="B580" s="17"/>
      <c r="C580" s="43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4.25" customHeight="1" x14ac:dyDescent="0.35">
      <c r="A581" s="16"/>
      <c r="B581" s="17"/>
      <c r="C581" s="43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4.25" customHeight="1" x14ac:dyDescent="0.35">
      <c r="A582" s="16"/>
      <c r="B582" s="17"/>
      <c r="C582" s="43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4.25" customHeight="1" x14ac:dyDescent="0.35">
      <c r="A583" s="16"/>
      <c r="B583" s="17"/>
      <c r="C583" s="43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4.25" customHeight="1" x14ac:dyDescent="0.35">
      <c r="A584" s="16"/>
      <c r="B584" s="17"/>
      <c r="C584" s="43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4.25" customHeight="1" x14ac:dyDescent="0.35">
      <c r="A585" s="16"/>
      <c r="B585" s="17"/>
      <c r="C585" s="43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4.25" customHeight="1" x14ac:dyDescent="0.35">
      <c r="A586" s="16"/>
      <c r="B586" s="17"/>
      <c r="C586" s="43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4.25" customHeight="1" x14ac:dyDescent="0.35">
      <c r="A587" s="16"/>
      <c r="B587" s="17"/>
      <c r="C587" s="43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4.25" customHeight="1" x14ac:dyDescent="0.35">
      <c r="A588" s="16"/>
      <c r="B588" s="17"/>
      <c r="C588" s="43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4.25" customHeight="1" x14ac:dyDescent="0.35">
      <c r="A589" s="16"/>
      <c r="B589" s="17"/>
      <c r="C589" s="43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4.25" customHeight="1" x14ac:dyDescent="0.35">
      <c r="A590" s="16"/>
      <c r="B590" s="17"/>
      <c r="C590" s="43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4.25" customHeight="1" x14ac:dyDescent="0.35">
      <c r="A591" s="16"/>
      <c r="B591" s="17"/>
      <c r="C591" s="43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4.25" customHeight="1" x14ac:dyDescent="0.35">
      <c r="A592" s="16"/>
      <c r="B592" s="17"/>
      <c r="C592" s="43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4.25" customHeight="1" x14ac:dyDescent="0.35">
      <c r="A593" s="16"/>
      <c r="B593" s="17"/>
      <c r="C593" s="43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4.25" customHeight="1" x14ac:dyDescent="0.35">
      <c r="A594" s="16"/>
      <c r="B594" s="17"/>
      <c r="C594" s="43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4.25" customHeight="1" x14ac:dyDescent="0.35">
      <c r="A595" s="16"/>
      <c r="B595" s="17"/>
      <c r="C595" s="43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4.25" customHeight="1" x14ac:dyDescent="0.35">
      <c r="A596" s="16"/>
      <c r="B596" s="17"/>
      <c r="C596" s="43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4.25" customHeight="1" x14ac:dyDescent="0.35">
      <c r="A597" s="16"/>
      <c r="B597" s="17"/>
      <c r="C597" s="43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4.25" customHeight="1" x14ac:dyDescent="0.35">
      <c r="A598" s="16"/>
      <c r="B598" s="17"/>
      <c r="C598" s="43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4.25" customHeight="1" x14ac:dyDescent="0.35">
      <c r="A599" s="16"/>
      <c r="B599" s="17"/>
      <c r="C599" s="43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4.25" customHeight="1" x14ac:dyDescent="0.35">
      <c r="A600" s="16"/>
      <c r="B600" s="17"/>
      <c r="C600" s="43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4.25" customHeight="1" x14ac:dyDescent="0.35">
      <c r="A601" s="16"/>
      <c r="B601" s="17"/>
      <c r="C601" s="43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4.25" customHeight="1" x14ac:dyDescent="0.35">
      <c r="A602" s="16"/>
      <c r="B602" s="17"/>
      <c r="C602" s="43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4.25" customHeight="1" x14ac:dyDescent="0.35">
      <c r="A603" s="16"/>
      <c r="B603" s="17"/>
      <c r="C603" s="43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4.25" customHeight="1" x14ac:dyDescent="0.35">
      <c r="A604" s="16"/>
      <c r="B604" s="17"/>
      <c r="C604" s="43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4.25" customHeight="1" x14ac:dyDescent="0.35">
      <c r="A605" s="16"/>
      <c r="B605" s="17"/>
      <c r="C605" s="43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4.25" customHeight="1" x14ac:dyDescent="0.35">
      <c r="A606" s="16"/>
      <c r="B606" s="17"/>
      <c r="C606" s="43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4.25" customHeight="1" x14ac:dyDescent="0.35">
      <c r="A607" s="16"/>
      <c r="B607" s="17"/>
      <c r="C607" s="43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4.25" customHeight="1" x14ac:dyDescent="0.35">
      <c r="A608" s="16"/>
      <c r="B608" s="17"/>
      <c r="C608" s="43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4.25" customHeight="1" x14ac:dyDescent="0.35">
      <c r="A609" s="16"/>
      <c r="B609" s="17"/>
      <c r="C609" s="43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4.25" customHeight="1" x14ac:dyDescent="0.35">
      <c r="A610" s="16"/>
      <c r="B610" s="17"/>
      <c r="C610" s="43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4.25" customHeight="1" x14ac:dyDescent="0.35">
      <c r="A611" s="16"/>
      <c r="B611" s="17"/>
      <c r="C611" s="43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4.25" customHeight="1" x14ac:dyDescent="0.35">
      <c r="A612" s="16"/>
      <c r="B612" s="17"/>
      <c r="C612" s="43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4.25" customHeight="1" x14ac:dyDescent="0.35">
      <c r="A613" s="16"/>
      <c r="B613" s="17"/>
      <c r="C613" s="43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4.25" customHeight="1" x14ac:dyDescent="0.35">
      <c r="A614" s="16"/>
      <c r="B614" s="17"/>
      <c r="C614" s="43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4.25" customHeight="1" x14ac:dyDescent="0.35">
      <c r="A615" s="16"/>
      <c r="B615" s="17"/>
      <c r="C615" s="43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4.25" customHeight="1" x14ac:dyDescent="0.35">
      <c r="A616" s="16"/>
      <c r="B616" s="17"/>
      <c r="C616" s="43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4.25" customHeight="1" x14ac:dyDescent="0.35">
      <c r="A617" s="16"/>
      <c r="B617" s="17"/>
      <c r="C617" s="43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4.25" customHeight="1" x14ac:dyDescent="0.35">
      <c r="A618" s="16"/>
      <c r="B618" s="17"/>
      <c r="C618" s="43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4.25" customHeight="1" x14ac:dyDescent="0.35">
      <c r="A619" s="16"/>
      <c r="B619" s="17"/>
      <c r="C619" s="43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4.25" customHeight="1" x14ac:dyDescent="0.35">
      <c r="A620" s="16"/>
      <c r="B620" s="17"/>
      <c r="C620" s="43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4.25" customHeight="1" x14ac:dyDescent="0.35">
      <c r="A621" s="16"/>
      <c r="B621" s="17"/>
      <c r="C621" s="43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4.25" customHeight="1" x14ac:dyDescent="0.35">
      <c r="A622" s="16"/>
      <c r="B622" s="17"/>
      <c r="C622" s="43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4.25" customHeight="1" x14ac:dyDescent="0.35">
      <c r="A623" s="16"/>
      <c r="B623" s="17"/>
      <c r="C623" s="43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4.25" customHeight="1" x14ac:dyDescent="0.35">
      <c r="A624" s="16"/>
      <c r="B624" s="17"/>
      <c r="C624" s="43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4.25" customHeight="1" x14ac:dyDescent="0.35">
      <c r="A625" s="16"/>
      <c r="B625" s="17"/>
      <c r="C625" s="43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4.25" customHeight="1" x14ac:dyDescent="0.35">
      <c r="A626" s="16"/>
      <c r="B626" s="17"/>
      <c r="C626" s="43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4.25" customHeight="1" x14ac:dyDescent="0.35">
      <c r="A627" s="16"/>
      <c r="B627" s="17"/>
      <c r="C627" s="43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4.25" customHeight="1" x14ac:dyDescent="0.35">
      <c r="A628" s="16"/>
      <c r="B628" s="17"/>
      <c r="C628" s="43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4.25" customHeight="1" x14ac:dyDescent="0.35">
      <c r="A629" s="16"/>
      <c r="B629" s="17"/>
      <c r="C629" s="43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4.25" customHeight="1" x14ac:dyDescent="0.35">
      <c r="A630" s="16"/>
      <c r="B630" s="17"/>
      <c r="C630" s="43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4.25" customHeight="1" x14ac:dyDescent="0.35">
      <c r="A631" s="16"/>
      <c r="B631" s="17"/>
      <c r="C631" s="43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4.25" customHeight="1" x14ac:dyDescent="0.35">
      <c r="A632" s="16"/>
      <c r="B632" s="17"/>
      <c r="C632" s="43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4.25" customHeight="1" x14ac:dyDescent="0.35">
      <c r="A633" s="16"/>
      <c r="B633" s="17"/>
      <c r="C633" s="43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4.25" customHeight="1" x14ac:dyDescent="0.35">
      <c r="A634" s="16"/>
      <c r="B634" s="17"/>
      <c r="C634" s="43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4.25" customHeight="1" x14ac:dyDescent="0.35">
      <c r="A635" s="16"/>
      <c r="B635" s="17"/>
      <c r="C635" s="43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4.25" customHeight="1" x14ac:dyDescent="0.35">
      <c r="A636" s="16"/>
      <c r="B636" s="17"/>
      <c r="C636" s="43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4.25" customHeight="1" x14ac:dyDescent="0.35">
      <c r="A637" s="16"/>
      <c r="B637" s="17"/>
      <c r="C637" s="43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4.25" customHeight="1" x14ac:dyDescent="0.35">
      <c r="A638" s="16"/>
      <c r="B638" s="17"/>
      <c r="C638" s="43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4.25" customHeight="1" x14ac:dyDescent="0.35">
      <c r="A639" s="16"/>
      <c r="B639" s="17"/>
      <c r="C639" s="43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4.25" customHeight="1" x14ac:dyDescent="0.35">
      <c r="A640" s="16"/>
      <c r="B640" s="17"/>
      <c r="C640" s="43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4.25" customHeight="1" x14ac:dyDescent="0.35">
      <c r="A641" s="16"/>
      <c r="B641" s="17"/>
      <c r="C641" s="43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4.25" customHeight="1" x14ac:dyDescent="0.35">
      <c r="A642" s="16"/>
      <c r="B642" s="17"/>
      <c r="C642" s="43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4.25" customHeight="1" x14ac:dyDescent="0.35">
      <c r="A643" s="16"/>
      <c r="B643" s="17"/>
      <c r="C643" s="43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4.25" customHeight="1" x14ac:dyDescent="0.35">
      <c r="A644" s="16"/>
      <c r="B644" s="17"/>
      <c r="C644" s="43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4.25" customHeight="1" x14ac:dyDescent="0.35">
      <c r="A645" s="16"/>
      <c r="B645" s="17"/>
      <c r="C645" s="43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4.25" customHeight="1" x14ac:dyDescent="0.35">
      <c r="A646" s="16"/>
      <c r="B646" s="17"/>
      <c r="C646" s="43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4.25" customHeight="1" x14ac:dyDescent="0.35">
      <c r="A647" s="16"/>
      <c r="B647" s="17"/>
      <c r="C647" s="43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4.25" customHeight="1" x14ac:dyDescent="0.35">
      <c r="A648" s="16"/>
      <c r="B648" s="17"/>
      <c r="C648" s="43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4.25" customHeight="1" x14ac:dyDescent="0.35">
      <c r="A649" s="16"/>
      <c r="B649" s="17"/>
      <c r="C649" s="43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4.25" customHeight="1" x14ac:dyDescent="0.35">
      <c r="A650" s="16"/>
      <c r="B650" s="17"/>
      <c r="C650" s="43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4.25" customHeight="1" x14ac:dyDescent="0.35">
      <c r="A651" s="16"/>
      <c r="B651" s="17"/>
      <c r="C651" s="43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4.25" customHeight="1" x14ac:dyDescent="0.35">
      <c r="A652" s="16"/>
      <c r="B652" s="17"/>
      <c r="C652" s="43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4.25" customHeight="1" x14ac:dyDescent="0.35">
      <c r="A653" s="16"/>
      <c r="B653" s="17"/>
      <c r="C653" s="43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4.25" customHeight="1" x14ac:dyDescent="0.35">
      <c r="A654" s="16"/>
      <c r="B654" s="17"/>
      <c r="C654" s="43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4.25" customHeight="1" x14ac:dyDescent="0.35">
      <c r="A655" s="16"/>
      <c r="B655" s="17"/>
      <c r="C655" s="43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4.25" customHeight="1" x14ac:dyDescent="0.35">
      <c r="A656" s="16"/>
      <c r="B656" s="17"/>
      <c r="C656" s="43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4.25" customHeight="1" x14ac:dyDescent="0.35">
      <c r="A657" s="16"/>
      <c r="B657" s="17"/>
      <c r="C657" s="43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4.25" customHeight="1" x14ac:dyDescent="0.35">
      <c r="A658" s="16"/>
      <c r="B658" s="17"/>
      <c r="C658" s="43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4.25" customHeight="1" x14ac:dyDescent="0.35">
      <c r="A659" s="16"/>
      <c r="B659" s="17"/>
      <c r="C659" s="43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4.25" customHeight="1" x14ac:dyDescent="0.35">
      <c r="A660" s="16"/>
      <c r="B660" s="17"/>
      <c r="C660" s="43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4.25" customHeight="1" x14ac:dyDescent="0.35">
      <c r="A661" s="16"/>
      <c r="B661" s="17"/>
      <c r="C661" s="43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4.25" customHeight="1" x14ac:dyDescent="0.35">
      <c r="A662" s="16"/>
      <c r="B662" s="17"/>
      <c r="C662" s="43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4.25" customHeight="1" x14ac:dyDescent="0.35">
      <c r="A663" s="16"/>
      <c r="B663" s="17"/>
      <c r="C663" s="43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4.25" customHeight="1" x14ac:dyDescent="0.35">
      <c r="A664" s="16"/>
      <c r="B664" s="17"/>
      <c r="C664" s="43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4.25" customHeight="1" x14ac:dyDescent="0.35">
      <c r="A665" s="16"/>
      <c r="B665" s="17"/>
      <c r="C665" s="43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4.25" customHeight="1" x14ac:dyDescent="0.35">
      <c r="A666" s="16"/>
      <c r="B666" s="17"/>
      <c r="C666" s="43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4.25" customHeight="1" x14ac:dyDescent="0.35">
      <c r="A667" s="16"/>
      <c r="B667" s="17"/>
      <c r="C667" s="43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4.25" customHeight="1" x14ac:dyDescent="0.35">
      <c r="A668" s="16"/>
      <c r="B668" s="17"/>
      <c r="C668" s="43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4.25" customHeight="1" x14ac:dyDescent="0.35">
      <c r="A669" s="16"/>
      <c r="B669" s="17"/>
      <c r="C669" s="43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4.25" customHeight="1" x14ac:dyDescent="0.35">
      <c r="A670" s="16"/>
      <c r="B670" s="17"/>
      <c r="C670" s="43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4.25" customHeight="1" x14ac:dyDescent="0.35">
      <c r="A671" s="16"/>
      <c r="B671" s="17"/>
      <c r="C671" s="43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4.25" customHeight="1" x14ac:dyDescent="0.35">
      <c r="A672" s="16"/>
      <c r="B672" s="17"/>
      <c r="C672" s="43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4.25" customHeight="1" x14ac:dyDescent="0.35">
      <c r="A673" s="16"/>
      <c r="B673" s="17"/>
      <c r="C673" s="43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4.25" customHeight="1" x14ac:dyDescent="0.35">
      <c r="A674" s="16"/>
      <c r="B674" s="17"/>
      <c r="C674" s="43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4.25" customHeight="1" x14ac:dyDescent="0.35">
      <c r="A675" s="16"/>
      <c r="B675" s="17"/>
      <c r="C675" s="43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4.25" customHeight="1" x14ac:dyDescent="0.35">
      <c r="A676" s="16"/>
      <c r="B676" s="17"/>
      <c r="C676" s="43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4.25" customHeight="1" x14ac:dyDescent="0.35">
      <c r="A677" s="16"/>
      <c r="B677" s="17"/>
      <c r="C677" s="43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4.25" customHeight="1" x14ac:dyDescent="0.35">
      <c r="A678" s="16"/>
      <c r="B678" s="17"/>
      <c r="C678" s="43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4.25" customHeight="1" x14ac:dyDescent="0.35">
      <c r="A679" s="16"/>
      <c r="B679" s="17"/>
      <c r="C679" s="43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4.25" customHeight="1" x14ac:dyDescent="0.35">
      <c r="A680" s="16"/>
      <c r="B680" s="17"/>
      <c r="C680" s="43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4.25" customHeight="1" x14ac:dyDescent="0.35">
      <c r="A681" s="16"/>
      <c r="B681" s="17"/>
      <c r="C681" s="43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4.25" customHeight="1" x14ac:dyDescent="0.35">
      <c r="A682" s="16"/>
      <c r="B682" s="17"/>
      <c r="C682" s="43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4.25" customHeight="1" x14ac:dyDescent="0.35">
      <c r="A683" s="16"/>
      <c r="B683" s="17"/>
      <c r="C683" s="43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4.25" customHeight="1" x14ac:dyDescent="0.35">
      <c r="A684" s="16"/>
      <c r="B684" s="17"/>
      <c r="C684" s="43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4.25" customHeight="1" x14ac:dyDescent="0.35">
      <c r="A685" s="16"/>
      <c r="B685" s="17"/>
      <c r="C685" s="43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4.25" customHeight="1" x14ac:dyDescent="0.35">
      <c r="A686" s="16"/>
      <c r="B686" s="17"/>
      <c r="C686" s="43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4.25" customHeight="1" x14ac:dyDescent="0.35">
      <c r="A687" s="16"/>
      <c r="B687" s="17"/>
      <c r="C687" s="43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4.25" customHeight="1" x14ac:dyDescent="0.35">
      <c r="A688" s="16"/>
      <c r="B688" s="17"/>
      <c r="C688" s="43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4.25" customHeight="1" x14ac:dyDescent="0.35">
      <c r="A689" s="16"/>
      <c r="B689" s="17"/>
      <c r="C689" s="43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4.25" customHeight="1" x14ac:dyDescent="0.35">
      <c r="A690" s="16"/>
      <c r="B690" s="17"/>
      <c r="C690" s="43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4.25" customHeight="1" x14ac:dyDescent="0.35">
      <c r="A691" s="16"/>
      <c r="B691" s="17"/>
      <c r="C691" s="43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4.25" customHeight="1" x14ac:dyDescent="0.35">
      <c r="A692" s="16"/>
      <c r="B692" s="17"/>
      <c r="C692" s="43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4.25" customHeight="1" x14ac:dyDescent="0.35">
      <c r="A693" s="16"/>
      <c r="B693" s="17"/>
      <c r="C693" s="43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4.25" customHeight="1" x14ac:dyDescent="0.35">
      <c r="A694" s="16"/>
      <c r="B694" s="17"/>
      <c r="C694" s="43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4.25" customHeight="1" x14ac:dyDescent="0.35">
      <c r="A695" s="16"/>
      <c r="B695" s="17"/>
      <c r="C695" s="43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4.25" customHeight="1" x14ac:dyDescent="0.35">
      <c r="A696" s="16"/>
      <c r="B696" s="17"/>
      <c r="C696" s="43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4.25" customHeight="1" x14ac:dyDescent="0.35">
      <c r="A697" s="16"/>
      <c r="B697" s="17"/>
      <c r="C697" s="43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4.25" customHeight="1" x14ac:dyDescent="0.35">
      <c r="A698" s="16"/>
      <c r="B698" s="17"/>
      <c r="C698" s="43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4.25" customHeight="1" x14ac:dyDescent="0.35">
      <c r="A699" s="16"/>
      <c r="B699" s="17"/>
      <c r="C699" s="43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4.25" customHeight="1" x14ac:dyDescent="0.35">
      <c r="A700" s="16"/>
      <c r="B700" s="17"/>
      <c r="C700" s="43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4.25" customHeight="1" x14ac:dyDescent="0.35">
      <c r="A701" s="16"/>
      <c r="B701" s="17"/>
      <c r="C701" s="43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4.25" customHeight="1" x14ac:dyDescent="0.35">
      <c r="A702" s="16"/>
      <c r="B702" s="17"/>
      <c r="C702" s="43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4.25" customHeight="1" x14ac:dyDescent="0.35">
      <c r="A703" s="16"/>
      <c r="B703" s="17"/>
      <c r="C703" s="43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4.25" customHeight="1" x14ac:dyDescent="0.35">
      <c r="A704" s="16"/>
      <c r="B704" s="17"/>
      <c r="C704" s="43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4.25" customHeight="1" x14ac:dyDescent="0.35">
      <c r="A705" s="16"/>
      <c r="B705" s="17"/>
      <c r="C705" s="43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4.25" customHeight="1" x14ac:dyDescent="0.35">
      <c r="A706" s="16"/>
      <c r="B706" s="17"/>
      <c r="C706" s="43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4.25" customHeight="1" x14ac:dyDescent="0.35">
      <c r="A707" s="16"/>
      <c r="B707" s="17"/>
      <c r="C707" s="43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4.25" customHeight="1" x14ac:dyDescent="0.35">
      <c r="A708" s="16"/>
      <c r="B708" s="17"/>
      <c r="C708" s="43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4.25" customHeight="1" x14ac:dyDescent="0.35">
      <c r="A709" s="16"/>
      <c r="B709" s="17"/>
      <c r="C709" s="43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4.25" customHeight="1" x14ac:dyDescent="0.35">
      <c r="A710" s="16"/>
      <c r="B710" s="17"/>
      <c r="C710" s="43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4.25" customHeight="1" x14ac:dyDescent="0.35">
      <c r="A711" s="16"/>
      <c r="B711" s="17"/>
      <c r="C711" s="43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4.25" customHeight="1" x14ac:dyDescent="0.35">
      <c r="A712" s="16"/>
      <c r="B712" s="17"/>
      <c r="C712" s="43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4.25" customHeight="1" x14ac:dyDescent="0.35">
      <c r="A713" s="16"/>
      <c r="B713" s="17"/>
      <c r="C713" s="43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4.25" customHeight="1" x14ac:dyDescent="0.35">
      <c r="A714" s="16"/>
      <c r="B714" s="17"/>
      <c r="C714" s="43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4.25" customHeight="1" x14ac:dyDescent="0.35">
      <c r="A715" s="16"/>
      <c r="B715" s="17"/>
      <c r="C715" s="43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4.25" customHeight="1" x14ac:dyDescent="0.35">
      <c r="A716" s="16"/>
      <c r="B716" s="17"/>
      <c r="C716" s="43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4.25" customHeight="1" x14ac:dyDescent="0.35">
      <c r="A717" s="16"/>
      <c r="B717" s="17"/>
      <c r="C717" s="43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4.25" customHeight="1" x14ac:dyDescent="0.35">
      <c r="A718" s="16"/>
      <c r="B718" s="17"/>
      <c r="C718" s="43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4.25" customHeight="1" x14ac:dyDescent="0.35">
      <c r="A719" s="16"/>
      <c r="B719" s="17"/>
      <c r="C719" s="43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4.25" customHeight="1" x14ac:dyDescent="0.35">
      <c r="A720" s="16"/>
      <c r="B720" s="17"/>
      <c r="C720" s="43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4.25" customHeight="1" x14ac:dyDescent="0.35">
      <c r="A721" s="16"/>
      <c r="B721" s="17"/>
      <c r="C721" s="43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4.25" customHeight="1" x14ac:dyDescent="0.35">
      <c r="A722" s="16"/>
      <c r="B722" s="17"/>
      <c r="C722" s="43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4.25" customHeight="1" x14ac:dyDescent="0.35">
      <c r="A723" s="16"/>
      <c r="B723" s="17"/>
      <c r="C723" s="43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4.25" customHeight="1" x14ac:dyDescent="0.35">
      <c r="A724" s="16"/>
      <c r="B724" s="17"/>
      <c r="C724" s="43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4.25" customHeight="1" x14ac:dyDescent="0.35">
      <c r="A725" s="16"/>
      <c r="B725" s="17"/>
      <c r="C725" s="43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4.25" customHeight="1" x14ac:dyDescent="0.35">
      <c r="A726" s="16"/>
      <c r="B726" s="17"/>
      <c r="C726" s="43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4.25" customHeight="1" x14ac:dyDescent="0.35">
      <c r="A727" s="16"/>
      <c r="B727" s="17"/>
      <c r="C727" s="43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4.25" customHeight="1" x14ac:dyDescent="0.35">
      <c r="A728" s="16"/>
      <c r="B728" s="17"/>
      <c r="C728" s="43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4.25" customHeight="1" x14ac:dyDescent="0.35">
      <c r="A729" s="16"/>
      <c r="B729" s="17"/>
      <c r="C729" s="43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4.25" customHeight="1" x14ac:dyDescent="0.35">
      <c r="A730" s="16"/>
      <c r="B730" s="17"/>
      <c r="C730" s="43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4.25" customHeight="1" x14ac:dyDescent="0.35">
      <c r="A731" s="16"/>
      <c r="B731" s="17"/>
      <c r="C731" s="43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4.25" customHeight="1" x14ac:dyDescent="0.35">
      <c r="A732" s="16"/>
      <c r="B732" s="17"/>
      <c r="C732" s="43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4.25" customHeight="1" x14ac:dyDescent="0.35">
      <c r="A733" s="16"/>
      <c r="B733" s="17"/>
      <c r="C733" s="43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4.25" customHeight="1" x14ac:dyDescent="0.35">
      <c r="A734" s="16"/>
      <c r="B734" s="17"/>
      <c r="C734" s="43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4.25" customHeight="1" x14ac:dyDescent="0.35">
      <c r="A735" s="16"/>
      <c r="B735" s="17"/>
      <c r="C735" s="43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4.25" customHeight="1" x14ac:dyDescent="0.35">
      <c r="A736" s="16"/>
      <c r="B736" s="17"/>
      <c r="C736" s="43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4.25" customHeight="1" x14ac:dyDescent="0.35">
      <c r="A737" s="16"/>
      <c r="B737" s="17"/>
      <c r="C737" s="43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4.25" customHeight="1" x14ac:dyDescent="0.35">
      <c r="A738" s="16"/>
      <c r="B738" s="17"/>
      <c r="C738" s="43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4.25" customHeight="1" x14ac:dyDescent="0.35">
      <c r="A739" s="16"/>
      <c r="B739" s="17"/>
      <c r="C739" s="43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4.25" customHeight="1" x14ac:dyDescent="0.35">
      <c r="A740" s="16"/>
      <c r="B740" s="17"/>
      <c r="C740" s="43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4.25" customHeight="1" x14ac:dyDescent="0.35">
      <c r="A741" s="16"/>
      <c r="B741" s="17"/>
      <c r="C741" s="43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4.25" customHeight="1" x14ac:dyDescent="0.35">
      <c r="A742" s="16"/>
      <c r="B742" s="17"/>
      <c r="C742" s="43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4.25" customHeight="1" x14ac:dyDescent="0.35">
      <c r="A743" s="16"/>
      <c r="B743" s="17"/>
      <c r="C743" s="43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4.25" customHeight="1" x14ac:dyDescent="0.35">
      <c r="A744" s="16"/>
      <c r="B744" s="17"/>
      <c r="C744" s="43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4.25" customHeight="1" x14ac:dyDescent="0.35">
      <c r="A745" s="16"/>
      <c r="B745" s="17"/>
      <c r="C745" s="43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4.25" customHeight="1" x14ac:dyDescent="0.35">
      <c r="A746" s="16"/>
      <c r="B746" s="17"/>
      <c r="C746" s="43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4.25" customHeight="1" x14ac:dyDescent="0.35">
      <c r="A747" s="16"/>
      <c r="B747" s="17"/>
      <c r="C747" s="43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4.25" customHeight="1" x14ac:dyDescent="0.35">
      <c r="A748" s="16"/>
      <c r="B748" s="17"/>
      <c r="C748" s="43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4.25" customHeight="1" x14ac:dyDescent="0.35">
      <c r="A749" s="16"/>
      <c r="B749" s="17"/>
      <c r="C749" s="43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4.25" customHeight="1" x14ac:dyDescent="0.35">
      <c r="A750" s="16"/>
      <c r="B750" s="17"/>
      <c r="C750" s="43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4.25" customHeight="1" x14ac:dyDescent="0.35">
      <c r="A751" s="16"/>
      <c r="B751" s="17"/>
      <c r="C751" s="43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4.25" customHeight="1" x14ac:dyDescent="0.35">
      <c r="A752" s="16"/>
      <c r="B752" s="17"/>
      <c r="C752" s="43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4.25" customHeight="1" x14ac:dyDescent="0.35">
      <c r="A753" s="16"/>
      <c r="B753" s="17"/>
      <c r="C753" s="43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4.25" customHeight="1" x14ac:dyDescent="0.35">
      <c r="A754" s="16"/>
      <c r="B754" s="17"/>
      <c r="C754" s="43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4.25" customHeight="1" x14ac:dyDescent="0.35">
      <c r="A755" s="16"/>
      <c r="B755" s="17"/>
      <c r="C755" s="43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4.25" customHeight="1" x14ac:dyDescent="0.35">
      <c r="A756" s="16"/>
      <c r="B756" s="17"/>
      <c r="C756" s="43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4.25" customHeight="1" x14ac:dyDescent="0.35">
      <c r="A757" s="16"/>
      <c r="B757" s="17"/>
      <c r="C757" s="43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4.25" customHeight="1" x14ac:dyDescent="0.35">
      <c r="A758" s="16"/>
      <c r="B758" s="17"/>
      <c r="C758" s="43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4.25" customHeight="1" x14ac:dyDescent="0.35">
      <c r="A759" s="16"/>
      <c r="B759" s="17"/>
      <c r="C759" s="43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4.25" customHeight="1" x14ac:dyDescent="0.35">
      <c r="A760" s="16"/>
      <c r="B760" s="17"/>
      <c r="C760" s="43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4.25" customHeight="1" x14ac:dyDescent="0.35">
      <c r="A761" s="16"/>
      <c r="B761" s="17"/>
      <c r="C761" s="43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4.25" customHeight="1" x14ac:dyDescent="0.35">
      <c r="A762" s="16"/>
      <c r="B762" s="17"/>
      <c r="C762" s="43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4.25" customHeight="1" x14ac:dyDescent="0.35">
      <c r="A763" s="16"/>
      <c r="B763" s="17"/>
      <c r="C763" s="43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4.25" customHeight="1" x14ac:dyDescent="0.35">
      <c r="A764" s="16"/>
      <c r="B764" s="17"/>
      <c r="C764" s="43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4.25" customHeight="1" x14ac:dyDescent="0.35">
      <c r="A765" s="16"/>
      <c r="B765" s="17"/>
      <c r="C765" s="43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4.25" customHeight="1" x14ac:dyDescent="0.35">
      <c r="A766" s="16"/>
      <c r="B766" s="17"/>
      <c r="C766" s="43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4.25" customHeight="1" x14ac:dyDescent="0.35">
      <c r="A767" s="16"/>
      <c r="B767" s="17"/>
      <c r="C767" s="43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4.25" customHeight="1" x14ac:dyDescent="0.35">
      <c r="A768" s="16"/>
      <c r="B768" s="17"/>
      <c r="C768" s="43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4.25" customHeight="1" x14ac:dyDescent="0.35">
      <c r="A769" s="16"/>
      <c r="B769" s="17"/>
      <c r="C769" s="43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4.25" customHeight="1" x14ac:dyDescent="0.35">
      <c r="A770" s="16"/>
      <c r="B770" s="17"/>
      <c r="C770" s="43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4.25" customHeight="1" x14ac:dyDescent="0.35">
      <c r="A771" s="16"/>
      <c r="B771" s="17"/>
      <c r="C771" s="43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4.25" customHeight="1" x14ac:dyDescent="0.35">
      <c r="A772" s="16"/>
      <c r="B772" s="17"/>
      <c r="C772" s="43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4.25" customHeight="1" x14ac:dyDescent="0.35">
      <c r="A773" s="16"/>
      <c r="B773" s="17"/>
      <c r="C773" s="43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4.25" customHeight="1" x14ac:dyDescent="0.35">
      <c r="A774" s="16"/>
      <c r="B774" s="17"/>
      <c r="C774" s="43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4.25" customHeight="1" x14ac:dyDescent="0.35">
      <c r="A775" s="16"/>
      <c r="B775" s="17"/>
      <c r="C775" s="43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4.25" customHeight="1" x14ac:dyDescent="0.35">
      <c r="A776" s="16"/>
      <c r="B776" s="17"/>
      <c r="C776" s="43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4.25" customHeight="1" x14ac:dyDescent="0.35">
      <c r="A777" s="16"/>
      <c r="B777" s="17"/>
      <c r="C777" s="43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4.25" customHeight="1" x14ac:dyDescent="0.35">
      <c r="A778" s="16"/>
      <c r="B778" s="17"/>
      <c r="C778" s="43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4.25" customHeight="1" x14ac:dyDescent="0.35">
      <c r="A779" s="16"/>
      <c r="B779" s="17"/>
      <c r="C779" s="43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4.25" customHeight="1" x14ac:dyDescent="0.35">
      <c r="A780" s="16"/>
      <c r="B780" s="17"/>
      <c r="C780" s="43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4.25" customHeight="1" x14ac:dyDescent="0.35">
      <c r="A781" s="16"/>
      <c r="B781" s="17"/>
      <c r="C781" s="43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4.25" customHeight="1" x14ac:dyDescent="0.35">
      <c r="A782" s="16"/>
      <c r="B782" s="17"/>
      <c r="C782" s="43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4.25" customHeight="1" x14ac:dyDescent="0.35">
      <c r="A783" s="16"/>
      <c r="B783" s="17"/>
      <c r="C783" s="43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4.25" customHeight="1" x14ac:dyDescent="0.35">
      <c r="A784" s="16"/>
      <c r="B784" s="17"/>
      <c r="C784" s="43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4.25" customHeight="1" x14ac:dyDescent="0.35">
      <c r="A785" s="16"/>
      <c r="B785" s="17"/>
      <c r="C785" s="43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4.25" customHeight="1" x14ac:dyDescent="0.35">
      <c r="A786" s="16"/>
      <c r="B786" s="17"/>
      <c r="C786" s="43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4.25" customHeight="1" x14ac:dyDescent="0.35">
      <c r="A787" s="16"/>
      <c r="B787" s="17"/>
      <c r="C787" s="43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4.25" customHeight="1" x14ac:dyDescent="0.35">
      <c r="A788" s="16"/>
      <c r="B788" s="17"/>
      <c r="C788" s="43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4.25" customHeight="1" x14ac:dyDescent="0.35">
      <c r="A789" s="16"/>
      <c r="B789" s="17"/>
      <c r="C789" s="43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4.25" customHeight="1" x14ac:dyDescent="0.35">
      <c r="A790" s="16"/>
      <c r="B790" s="17"/>
      <c r="C790" s="43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4.25" customHeight="1" x14ac:dyDescent="0.35">
      <c r="A791" s="16"/>
      <c r="B791" s="17"/>
      <c r="C791" s="43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4.25" customHeight="1" x14ac:dyDescent="0.35">
      <c r="A792" s="16"/>
      <c r="B792" s="17"/>
      <c r="C792" s="43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4.25" customHeight="1" x14ac:dyDescent="0.35">
      <c r="A793" s="16"/>
      <c r="B793" s="17"/>
      <c r="C793" s="43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4.25" customHeight="1" x14ac:dyDescent="0.35">
      <c r="A794" s="16"/>
      <c r="B794" s="17"/>
      <c r="C794" s="43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4.25" customHeight="1" x14ac:dyDescent="0.35">
      <c r="A795" s="16"/>
      <c r="B795" s="17"/>
      <c r="C795" s="43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4.25" customHeight="1" x14ac:dyDescent="0.35">
      <c r="A796" s="16"/>
      <c r="B796" s="17"/>
      <c r="C796" s="43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4.25" customHeight="1" x14ac:dyDescent="0.35">
      <c r="A797" s="16"/>
      <c r="B797" s="17"/>
      <c r="C797" s="43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4.25" customHeight="1" x14ac:dyDescent="0.35">
      <c r="A798" s="16"/>
      <c r="B798" s="17"/>
      <c r="C798" s="43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4.25" customHeight="1" x14ac:dyDescent="0.35">
      <c r="A799" s="16"/>
      <c r="B799" s="17"/>
      <c r="C799" s="43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4.25" customHeight="1" x14ac:dyDescent="0.35">
      <c r="A800" s="16"/>
      <c r="B800" s="17"/>
      <c r="C800" s="43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4.25" customHeight="1" x14ac:dyDescent="0.35">
      <c r="A801" s="16"/>
      <c r="B801" s="17"/>
      <c r="C801" s="43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4.25" customHeight="1" x14ac:dyDescent="0.35">
      <c r="A802" s="16"/>
      <c r="B802" s="17"/>
      <c r="C802" s="43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4.25" customHeight="1" x14ac:dyDescent="0.35">
      <c r="A803" s="16"/>
      <c r="B803" s="17"/>
      <c r="C803" s="43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4.25" customHeight="1" x14ac:dyDescent="0.35">
      <c r="A804" s="16"/>
      <c r="B804" s="17"/>
      <c r="C804" s="43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4.25" customHeight="1" x14ac:dyDescent="0.35">
      <c r="A805" s="16"/>
      <c r="B805" s="17"/>
      <c r="C805" s="43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4.25" customHeight="1" x14ac:dyDescent="0.35">
      <c r="A806" s="16"/>
      <c r="B806" s="17"/>
      <c r="C806" s="43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4.25" customHeight="1" x14ac:dyDescent="0.35">
      <c r="A807" s="16"/>
      <c r="B807" s="17"/>
      <c r="C807" s="43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4.25" customHeight="1" x14ac:dyDescent="0.35">
      <c r="A808" s="16"/>
      <c r="B808" s="17"/>
      <c r="C808" s="43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4.25" customHeight="1" x14ac:dyDescent="0.35">
      <c r="A809" s="16"/>
      <c r="B809" s="17"/>
      <c r="C809" s="43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4.25" customHeight="1" x14ac:dyDescent="0.35">
      <c r="A810" s="16"/>
      <c r="B810" s="17"/>
      <c r="C810" s="43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4.25" customHeight="1" x14ac:dyDescent="0.35">
      <c r="A811" s="16"/>
      <c r="B811" s="17"/>
      <c r="C811" s="43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4.25" customHeight="1" x14ac:dyDescent="0.35">
      <c r="A812" s="16"/>
      <c r="B812" s="17"/>
      <c r="C812" s="43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4.25" customHeight="1" x14ac:dyDescent="0.35">
      <c r="A813" s="16"/>
      <c r="B813" s="17"/>
      <c r="C813" s="43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4.25" customHeight="1" x14ac:dyDescent="0.35">
      <c r="A814" s="16"/>
      <c r="B814" s="17"/>
      <c r="C814" s="43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4.25" customHeight="1" x14ac:dyDescent="0.35">
      <c r="A815" s="16"/>
      <c r="B815" s="17"/>
      <c r="C815" s="43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4.25" customHeight="1" x14ac:dyDescent="0.35">
      <c r="A816" s="16"/>
      <c r="B816" s="17"/>
      <c r="C816" s="43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4.25" customHeight="1" x14ac:dyDescent="0.35">
      <c r="A817" s="16"/>
      <c r="B817" s="17"/>
      <c r="C817" s="43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4.25" customHeight="1" x14ac:dyDescent="0.35">
      <c r="A818" s="16"/>
      <c r="B818" s="17"/>
      <c r="C818" s="43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4.25" customHeight="1" x14ac:dyDescent="0.35">
      <c r="A819" s="16"/>
      <c r="B819" s="17"/>
      <c r="C819" s="43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4.25" customHeight="1" x14ac:dyDescent="0.35">
      <c r="A820" s="16"/>
      <c r="B820" s="17"/>
      <c r="C820" s="43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4.25" customHeight="1" x14ac:dyDescent="0.35">
      <c r="A821" s="16"/>
      <c r="B821" s="17"/>
      <c r="C821" s="43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4.25" customHeight="1" x14ac:dyDescent="0.35">
      <c r="A822" s="16"/>
      <c r="B822" s="17"/>
      <c r="C822" s="43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4.25" customHeight="1" x14ac:dyDescent="0.35">
      <c r="A823" s="16"/>
      <c r="B823" s="17"/>
      <c r="C823" s="43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4.25" customHeight="1" x14ac:dyDescent="0.35">
      <c r="A824" s="16"/>
      <c r="B824" s="17"/>
      <c r="C824" s="43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4.25" customHeight="1" x14ac:dyDescent="0.35">
      <c r="A825" s="16"/>
      <c r="B825" s="17"/>
      <c r="C825" s="43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4.25" customHeight="1" x14ac:dyDescent="0.35">
      <c r="A826" s="16"/>
      <c r="B826" s="17"/>
      <c r="C826" s="43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4.25" customHeight="1" x14ac:dyDescent="0.35">
      <c r="A827" s="16"/>
      <c r="B827" s="17"/>
      <c r="C827" s="43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4.25" customHeight="1" x14ac:dyDescent="0.35">
      <c r="A828" s="16"/>
      <c r="B828" s="17"/>
      <c r="C828" s="43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4.25" customHeight="1" x14ac:dyDescent="0.35">
      <c r="A829" s="16"/>
      <c r="B829" s="17"/>
      <c r="C829" s="43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4.25" customHeight="1" x14ac:dyDescent="0.35">
      <c r="A830" s="16"/>
      <c r="B830" s="17"/>
      <c r="C830" s="43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4.25" customHeight="1" x14ac:dyDescent="0.35">
      <c r="A831" s="16"/>
      <c r="B831" s="17"/>
      <c r="C831" s="43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4.25" customHeight="1" x14ac:dyDescent="0.35">
      <c r="A832" s="16"/>
      <c r="B832" s="17"/>
      <c r="C832" s="43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4.25" customHeight="1" x14ac:dyDescent="0.35">
      <c r="A833" s="16"/>
      <c r="B833" s="17"/>
      <c r="C833" s="43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4.25" customHeight="1" x14ac:dyDescent="0.35">
      <c r="A834" s="16"/>
      <c r="B834" s="17"/>
      <c r="C834" s="43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4.25" customHeight="1" x14ac:dyDescent="0.35">
      <c r="A835" s="16"/>
      <c r="B835" s="17"/>
      <c r="C835" s="43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4.25" customHeight="1" x14ac:dyDescent="0.35">
      <c r="A836" s="16"/>
      <c r="B836" s="17"/>
      <c r="C836" s="43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4.25" customHeight="1" x14ac:dyDescent="0.35">
      <c r="A837" s="16"/>
      <c r="B837" s="17"/>
      <c r="C837" s="43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4.25" customHeight="1" x14ac:dyDescent="0.35">
      <c r="A838" s="16"/>
      <c r="B838" s="17"/>
      <c r="C838" s="43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4.25" customHeight="1" x14ac:dyDescent="0.35">
      <c r="A839" s="16"/>
      <c r="B839" s="17"/>
      <c r="C839" s="43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4.25" customHeight="1" x14ac:dyDescent="0.35">
      <c r="A840" s="16"/>
      <c r="B840" s="17"/>
      <c r="C840" s="43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4.25" customHeight="1" x14ac:dyDescent="0.35">
      <c r="A841" s="16"/>
      <c r="B841" s="17"/>
      <c r="C841" s="43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4.25" customHeight="1" x14ac:dyDescent="0.35">
      <c r="A842" s="16"/>
      <c r="B842" s="17"/>
      <c r="C842" s="43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4.25" customHeight="1" x14ac:dyDescent="0.35">
      <c r="A843" s="16"/>
      <c r="B843" s="17"/>
      <c r="C843" s="43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4.25" customHeight="1" x14ac:dyDescent="0.35">
      <c r="A844" s="16"/>
      <c r="B844" s="17"/>
      <c r="C844" s="43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4.25" customHeight="1" x14ac:dyDescent="0.35">
      <c r="A845" s="16"/>
      <c r="B845" s="17"/>
      <c r="C845" s="43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4.25" customHeight="1" x14ac:dyDescent="0.35">
      <c r="A846" s="16"/>
      <c r="B846" s="17"/>
      <c r="C846" s="43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4.25" customHeight="1" x14ac:dyDescent="0.35">
      <c r="A847" s="16"/>
      <c r="B847" s="17"/>
      <c r="C847" s="43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4.25" customHeight="1" x14ac:dyDescent="0.35">
      <c r="A848" s="16"/>
      <c r="B848" s="17"/>
      <c r="C848" s="43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4.25" customHeight="1" x14ac:dyDescent="0.35">
      <c r="A849" s="16"/>
      <c r="B849" s="17"/>
      <c r="C849" s="43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4.25" customHeight="1" x14ac:dyDescent="0.35">
      <c r="A850" s="16"/>
      <c r="B850" s="17"/>
      <c r="C850" s="43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4.25" customHeight="1" x14ac:dyDescent="0.35">
      <c r="A851" s="16"/>
      <c r="B851" s="17"/>
      <c r="C851" s="43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4.25" customHeight="1" x14ac:dyDescent="0.35">
      <c r="A852" s="16"/>
      <c r="B852" s="17"/>
      <c r="C852" s="43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4.25" customHeight="1" x14ac:dyDescent="0.35">
      <c r="A853" s="16"/>
      <c r="B853" s="17"/>
      <c r="C853" s="43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4.25" customHeight="1" x14ac:dyDescent="0.35">
      <c r="A854" s="16"/>
      <c r="B854" s="17"/>
      <c r="C854" s="43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4.25" customHeight="1" x14ac:dyDescent="0.35">
      <c r="A855" s="16"/>
      <c r="B855" s="17"/>
      <c r="C855" s="43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4.25" customHeight="1" x14ac:dyDescent="0.35">
      <c r="A856" s="16"/>
      <c r="B856" s="17"/>
      <c r="C856" s="43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4.25" customHeight="1" x14ac:dyDescent="0.35">
      <c r="A857" s="16"/>
      <c r="B857" s="17"/>
      <c r="C857" s="43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4.25" customHeight="1" x14ac:dyDescent="0.35">
      <c r="A858" s="16"/>
      <c r="B858" s="17"/>
      <c r="C858" s="43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4.25" customHeight="1" x14ac:dyDescent="0.35">
      <c r="A859" s="16"/>
      <c r="B859" s="17"/>
      <c r="C859" s="43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4.25" customHeight="1" x14ac:dyDescent="0.35">
      <c r="A860" s="16"/>
      <c r="B860" s="17"/>
      <c r="C860" s="43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4.25" customHeight="1" x14ac:dyDescent="0.35">
      <c r="A861" s="16"/>
      <c r="B861" s="17"/>
      <c r="C861" s="43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4.25" customHeight="1" x14ac:dyDescent="0.35">
      <c r="A862" s="16"/>
      <c r="B862" s="17"/>
      <c r="C862" s="43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4.25" customHeight="1" x14ac:dyDescent="0.35">
      <c r="A863" s="16"/>
      <c r="B863" s="17"/>
      <c r="C863" s="43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4.25" customHeight="1" x14ac:dyDescent="0.35">
      <c r="A864" s="16"/>
      <c r="B864" s="17"/>
      <c r="C864" s="43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4.25" customHeight="1" x14ac:dyDescent="0.35">
      <c r="A865" s="16"/>
      <c r="B865" s="17"/>
      <c r="C865" s="43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4.25" customHeight="1" x14ac:dyDescent="0.35">
      <c r="A866" s="16"/>
      <c r="B866" s="17"/>
      <c r="C866" s="43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4.25" customHeight="1" x14ac:dyDescent="0.35">
      <c r="A867" s="16"/>
      <c r="B867" s="17"/>
      <c r="C867" s="43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4.25" customHeight="1" x14ac:dyDescent="0.35">
      <c r="A868" s="16"/>
      <c r="B868" s="17"/>
      <c r="C868" s="43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4.25" customHeight="1" x14ac:dyDescent="0.35">
      <c r="A869" s="16"/>
      <c r="B869" s="17"/>
      <c r="C869" s="43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4.25" customHeight="1" x14ac:dyDescent="0.35">
      <c r="A870" s="16"/>
      <c r="B870" s="17"/>
      <c r="C870" s="43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4.25" customHeight="1" x14ac:dyDescent="0.35">
      <c r="A871" s="16"/>
      <c r="B871" s="17"/>
      <c r="C871" s="43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4.25" customHeight="1" x14ac:dyDescent="0.35">
      <c r="A872" s="16"/>
      <c r="B872" s="17"/>
      <c r="C872" s="43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4.25" customHeight="1" x14ac:dyDescent="0.35">
      <c r="A873" s="16"/>
      <c r="B873" s="17"/>
      <c r="C873" s="43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4.25" customHeight="1" x14ac:dyDescent="0.35">
      <c r="A874" s="16"/>
      <c r="B874" s="17"/>
      <c r="C874" s="43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4.25" customHeight="1" x14ac:dyDescent="0.35">
      <c r="A875" s="16"/>
      <c r="B875" s="17"/>
      <c r="C875" s="43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4.25" customHeight="1" x14ac:dyDescent="0.35">
      <c r="A876" s="16"/>
      <c r="B876" s="17"/>
      <c r="C876" s="43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4.25" customHeight="1" x14ac:dyDescent="0.35">
      <c r="A877" s="16"/>
      <c r="B877" s="17"/>
      <c r="C877" s="43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4.25" customHeight="1" x14ac:dyDescent="0.35">
      <c r="A878" s="16"/>
      <c r="B878" s="17"/>
      <c r="C878" s="43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4.25" customHeight="1" x14ac:dyDescent="0.35">
      <c r="A879" s="16"/>
      <c r="B879" s="17"/>
      <c r="C879" s="43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4.25" customHeight="1" x14ac:dyDescent="0.35">
      <c r="A880" s="16"/>
      <c r="B880" s="17"/>
      <c r="C880" s="43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4.25" customHeight="1" x14ac:dyDescent="0.35">
      <c r="A881" s="16"/>
      <c r="B881" s="17"/>
      <c r="C881" s="43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4.25" customHeight="1" x14ac:dyDescent="0.35">
      <c r="A882" s="16"/>
      <c r="B882" s="17"/>
      <c r="C882" s="43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4.25" customHeight="1" x14ac:dyDescent="0.35">
      <c r="A883" s="16"/>
      <c r="B883" s="17"/>
      <c r="C883" s="43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4.25" customHeight="1" x14ac:dyDescent="0.35">
      <c r="A884" s="16"/>
      <c r="B884" s="17"/>
      <c r="C884" s="43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4.25" customHeight="1" x14ac:dyDescent="0.35">
      <c r="A885" s="16"/>
      <c r="B885" s="17"/>
      <c r="C885" s="43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4.25" customHeight="1" x14ac:dyDescent="0.35">
      <c r="A886" s="16"/>
      <c r="B886" s="17"/>
      <c r="C886" s="43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4.25" customHeight="1" x14ac:dyDescent="0.35">
      <c r="A887" s="16"/>
      <c r="B887" s="17"/>
      <c r="C887" s="43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4.25" customHeight="1" x14ac:dyDescent="0.35">
      <c r="A888" s="16"/>
      <c r="B888" s="17"/>
      <c r="C888" s="43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4.25" customHeight="1" x14ac:dyDescent="0.35">
      <c r="A889" s="16"/>
      <c r="B889" s="17"/>
      <c r="C889" s="43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4.25" customHeight="1" x14ac:dyDescent="0.35">
      <c r="A890" s="16"/>
      <c r="B890" s="17"/>
      <c r="C890" s="43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4.25" customHeight="1" x14ac:dyDescent="0.35">
      <c r="A891" s="16"/>
      <c r="B891" s="17"/>
      <c r="C891" s="43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4.25" customHeight="1" x14ac:dyDescent="0.35">
      <c r="A892" s="16"/>
      <c r="B892" s="17"/>
      <c r="C892" s="43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4.25" customHeight="1" x14ac:dyDescent="0.35">
      <c r="A893" s="16"/>
      <c r="B893" s="17"/>
      <c r="C893" s="43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4.25" customHeight="1" x14ac:dyDescent="0.35">
      <c r="A894" s="16"/>
      <c r="B894" s="17"/>
      <c r="C894" s="43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4.25" customHeight="1" x14ac:dyDescent="0.35">
      <c r="A895" s="16"/>
      <c r="B895" s="17"/>
      <c r="C895" s="43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4.25" customHeight="1" x14ac:dyDescent="0.35">
      <c r="A896" s="16"/>
      <c r="B896" s="17"/>
      <c r="C896" s="43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4.25" customHeight="1" x14ac:dyDescent="0.35">
      <c r="A897" s="16"/>
      <c r="B897" s="17"/>
      <c r="C897" s="43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4.25" customHeight="1" x14ac:dyDescent="0.35">
      <c r="A898" s="16"/>
      <c r="B898" s="17"/>
      <c r="C898" s="43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4.25" customHeight="1" x14ac:dyDescent="0.35">
      <c r="A899" s="16"/>
      <c r="B899" s="17"/>
      <c r="C899" s="43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4.25" customHeight="1" x14ac:dyDescent="0.35">
      <c r="A900" s="16"/>
      <c r="B900" s="17"/>
      <c r="C900" s="43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4.25" customHeight="1" x14ac:dyDescent="0.35">
      <c r="A901" s="16"/>
      <c r="B901" s="17"/>
      <c r="C901" s="43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4.25" customHeight="1" x14ac:dyDescent="0.35">
      <c r="A902" s="16"/>
      <c r="B902" s="17"/>
      <c r="C902" s="43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4.25" customHeight="1" x14ac:dyDescent="0.35">
      <c r="A903" s="16"/>
      <c r="B903" s="17"/>
      <c r="C903" s="43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4.25" customHeight="1" x14ac:dyDescent="0.35">
      <c r="A904" s="16"/>
      <c r="B904" s="17"/>
      <c r="C904" s="43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4.25" customHeight="1" x14ac:dyDescent="0.35">
      <c r="A905" s="16"/>
      <c r="B905" s="17"/>
      <c r="C905" s="43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4.25" customHeight="1" x14ac:dyDescent="0.35">
      <c r="A906" s="16"/>
      <c r="B906" s="17"/>
      <c r="C906" s="43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4.25" customHeight="1" x14ac:dyDescent="0.35">
      <c r="A907" s="16"/>
      <c r="B907" s="17"/>
      <c r="C907" s="43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4.25" customHeight="1" x14ac:dyDescent="0.35">
      <c r="A908" s="16"/>
      <c r="B908" s="17"/>
      <c r="C908" s="43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4.25" customHeight="1" x14ac:dyDescent="0.35">
      <c r="A909" s="16"/>
      <c r="B909" s="17"/>
      <c r="C909" s="43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4.25" customHeight="1" x14ac:dyDescent="0.35">
      <c r="A910" s="16"/>
      <c r="B910" s="17"/>
      <c r="C910" s="43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4.25" customHeight="1" x14ac:dyDescent="0.35">
      <c r="A911" s="16"/>
      <c r="B911" s="17"/>
      <c r="C911" s="43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4.25" customHeight="1" x14ac:dyDescent="0.35">
      <c r="A912" s="16"/>
      <c r="B912" s="17"/>
      <c r="C912" s="43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4.25" customHeight="1" x14ac:dyDescent="0.35">
      <c r="A913" s="16"/>
      <c r="B913" s="17"/>
      <c r="C913" s="43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4.25" customHeight="1" x14ac:dyDescent="0.35">
      <c r="A914" s="16"/>
      <c r="B914" s="17"/>
      <c r="C914" s="43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4.25" customHeight="1" x14ac:dyDescent="0.35">
      <c r="A915" s="16"/>
      <c r="B915" s="17"/>
      <c r="C915" s="43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4.25" customHeight="1" x14ac:dyDescent="0.35">
      <c r="A916" s="16"/>
      <c r="B916" s="17"/>
      <c r="C916" s="43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4.25" customHeight="1" x14ac:dyDescent="0.35">
      <c r="A917" s="16"/>
      <c r="B917" s="17"/>
      <c r="C917" s="43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4.25" customHeight="1" x14ac:dyDescent="0.35">
      <c r="A918" s="16"/>
      <c r="B918" s="17"/>
      <c r="C918" s="43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4.25" customHeight="1" x14ac:dyDescent="0.35">
      <c r="A919" s="16"/>
      <c r="B919" s="17"/>
      <c r="C919" s="43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4.25" customHeight="1" x14ac:dyDescent="0.35">
      <c r="A920" s="16"/>
      <c r="B920" s="17"/>
      <c r="C920" s="43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4.25" customHeight="1" x14ac:dyDescent="0.35">
      <c r="A921" s="16"/>
      <c r="B921" s="17"/>
      <c r="C921" s="43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4.25" customHeight="1" x14ac:dyDescent="0.35">
      <c r="A922" s="16"/>
      <c r="B922" s="17"/>
      <c r="C922" s="43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4.25" customHeight="1" x14ac:dyDescent="0.35">
      <c r="A923" s="16"/>
      <c r="B923" s="17"/>
      <c r="C923" s="43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4.25" customHeight="1" x14ac:dyDescent="0.35">
      <c r="A924" s="16"/>
      <c r="B924" s="17"/>
      <c r="C924" s="43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4.25" customHeight="1" x14ac:dyDescent="0.35">
      <c r="A925" s="16"/>
      <c r="B925" s="17"/>
      <c r="C925" s="43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4.25" customHeight="1" x14ac:dyDescent="0.35">
      <c r="A926" s="16"/>
      <c r="B926" s="17"/>
      <c r="C926" s="43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4.25" customHeight="1" x14ac:dyDescent="0.35">
      <c r="A927" s="16"/>
      <c r="B927" s="17"/>
      <c r="C927" s="43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4.25" customHeight="1" x14ac:dyDescent="0.35">
      <c r="A928" s="16"/>
      <c r="B928" s="17"/>
      <c r="C928" s="43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4.25" customHeight="1" x14ac:dyDescent="0.35">
      <c r="A929" s="16"/>
      <c r="B929" s="17"/>
      <c r="C929" s="43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4.25" customHeight="1" x14ac:dyDescent="0.35">
      <c r="A930" s="16"/>
      <c r="B930" s="17"/>
      <c r="C930" s="43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4.25" customHeight="1" x14ac:dyDescent="0.35">
      <c r="A931" s="16"/>
      <c r="B931" s="17"/>
      <c r="C931" s="43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4.25" customHeight="1" x14ac:dyDescent="0.35">
      <c r="A932" s="16"/>
      <c r="B932" s="17"/>
      <c r="C932" s="43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4.25" customHeight="1" x14ac:dyDescent="0.35">
      <c r="A933" s="16"/>
      <c r="B933" s="17"/>
      <c r="C933" s="43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4.25" customHeight="1" x14ac:dyDescent="0.35">
      <c r="A934" s="16"/>
      <c r="B934" s="17"/>
      <c r="C934" s="43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4.25" customHeight="1" x14ac:dyDescent="0.35">
      <c r="A935" s="16"/>
      <c r="B935" s="17"/>
      <c r="C935" s="43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4.25" customHeight="1" x14ac:dyDescent="0.35">
      <c r="A936" s="16"/>
      <c r="B936" s="17"/>
      <c r="C936" s="43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4.25" customHeight="1" x14ac:dyDescent="0.35">
      <c r="A937" s="16"/>
      <c r="B937" s="17"/>
      <c r="C937" s="43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4.25" customHeight="1" x14ac:dyDescent="0.35">
      <c r="A938" s="16"/>
      <c r="B938" s="17"/>
      <c r="C938" s="43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4.25" customHeight="1" x14ac:dyDescent="0.35">
      <c r="A939" s="16"/>
      <c r="B939" s="17"/>
      <c r="C939" s="43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4.25" customHeight="1" x14ac:dyDescent="0.35">
      <c r="A940" s="16"/>
      <c r="B940" s="17"/>
      <c r="C940" s="43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4.25" customHeight="1" x14ac:dyDescent="0.35">
      <c r="A941" s="16"/>
      <c r="B941" s="17"/>
      <c r="C941" s="43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4.25" customHeight="1" x14ac:dyDescent="0.35">
      <c r="A942" s="16"/>
      <c r="B942" s="17"/>
      <c r="C942" s="43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4.25" customHeight="1" x14ac:dyDescent="0.35">
      <c r="A943" s="16"/>
      <c r="B943" s="17"/>
      <c r="C943" s="43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4.25" customHeight="1" x14ac:dyDescent="0.35">
      <c r="A944" s="16"/>
      <c r="B944" s="17"/>
      <c r="C944" s="43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4.25" customHeight="1" x14ac:dyDescent="0.35">
      <c r="A945" s="16"/>
      <c r="B945" s="17"/>
      <c r="C945" s="43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4.25" customHeight="1" x14ac:dyDescent="0.35">
      <c r="A946" s="16"/>
      <c r="B946" s="17"/>
      <c r="C946" s="43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4.25" customHeight="1" x14ac:dyDescent="0.35">
      <c r="A947" s="16"/>
      <c r="B947" s="17"/>
      <c r="C947" s="43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4.25" customHeight="1" x14ac:dyDescent="0.35">
      <c r="A948" s="16"/>
      <c r="B948" s="17"/>
      <c r="C948" s="43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4.25" customHeight="1" x14ac:dyDescent="0.35">
      <c r="A949" s="16"/>
      <c r="B949" s="17"/>
      <c r="C949" s="43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4.25" customHeight="1" x14ac:dyDescent="0.35">
      <c r="A950" s="16"/>
      <c r="B950" s="17"/>
      <c r="C950" s="43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4.25" customHeight="1" x14ac:dyDescent="0.35">
      <c r="A951" s="16"/>
      <c r="B951" s="17"/>
      <c r="C951" s="43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4.25" customHeight="1" x14ac:dyDescent="0.35">
      <c r="A952" s="16"/>
      <c r="B952" s="17"/>
      <c r="C952" s="43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4.25" customHeight="1" x14ac:dyDescent="0.35">
      <c r="A953" s="16"/>
      <c r="B953" s="17"/>
      <c r="C953" s="43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4.25" customHeight="1" x14ac:dyDescent="0.35">
      <c r="A954" s="16"/>
      <c r="B954" s="17"/>
      <c r="C954" s="43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4.25" customHeight="1" x14ac:dyDescent="0.35">
      <c r="A955" s="16"/>
      <c r="B955" s="17"/>
      <c r="C955" s="43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4.25" customHeight="1" x14ac:dyDescent="0.35">
      <c r="A956" s="16"/>
      <c r="B956" s="17"/>
      <c r="C956" s="43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4.25" customHeight="1" x14ac:dyDescent="0.35">
      <c r="A957" s="16"/>
      <c r="B957" s="17"/>
      <c r="C957" s="43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4.25" customHeight="1" x14ac:dyDescent="0.35">
      <c r="A958" s="16"/>
      <c r="B958" s="17"/>
      <c r="C958" s="43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4.25" customHeight="1" x14ac:dyDescent="0.35">
      <c r="A959" s="16"/>
      <c r="B959" s="17"/>
      <c r="C959" s="43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4.25" customHeight="1" x14ac:dyDescent="0.35">
      <c r="A960" s="16"/>
      <c r="B960" s="17"/>
      <c r="C960" s="43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4.25" customHeight="1" x14ac:dyDescent="0.35">
      <c r="A961" s="16"/>
      <c r="B961" s="17"/>
      <c r="C961" s="43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4.25" customHeight="1" x14ac:dyDescent="0.35">
      <c r="A962" s="16"/>
      <c r="B962" s="17"/>
      <c r="C962" s="43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4.25" customHeight="1" x14ac:dyDescent="0.35">
      <c r="A963" s="16"/>
      <c r="B963" s="17"/>
      <c r="C963" s="43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4.25" customHeight="1" x14ac:dyDescent="0.35">
      <c r="A964" s="16"/>
      <c r="B964" s="17"/>
      <c r="C964" s="43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4.25" customHeight="1" x14ac:dyDescent="0.35">
      <c r="A965" s="16"/>
      <c r="B965" s="17"/>
      <c r="C965" s="43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4.25" customHeight="1" x14ac:dyDescent="0.35">
      <c r="A966" s="16"/>
      <c r="B966" s="17"/>
      <c r="C966" s="43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4.25" customHeight="1" x14ac:dyDescent="0.35">
      <c r="A967" s="16"/>
      <c r="B967" s="17"/>
      <c r="C967" s="43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4.25" customHeight="1" x14ac:dyDescent="0.35">
      <c r="A968" s="16"/>
      <c r="B968" s="17"/>
      <c r="C968" s="43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4.25" customHeight="1" x14ac:dyDescent="0.35">
      <c r="A969" s="16"/>
      <c r="B969" s="17"/>
      <c r="C969" s="43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4.25" customHeight="1" x14ac:dyDescent="0.35">
      <c r="A970" s="16"/>
      <c r="B970" s="17"/>
      <c r="C970" s="43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4.25" customHeight="1" x14ac:dyDescent="0.35">
      <c r="A971" s="16"/>
      <c r="B971" s="17"/>
      <c r="C971" s="43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4.25" customHeight="1" x14ac:dyDescent="0.35">
      <c r="A972" s="16"/>
      <c r="B972" s="17"/>
      <c r="C972" s="43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4.25" customHeight="1" x14ac:dyDescent="0.35">
      <c r="A973" s="16"/>
      <c r="B973" s="17"/>
      <c r="C973" s="43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4.25" customHeight="1" x14ac:dyDescent="0.35">
      <c r="A974" s="16"/>
      <c r="B974" s="17"/>
      <c r="C974" s="43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4.25" customHeight="1" x14ac:dyDescent="0.35">
      <c r="A975" s="16"/>
      <c r="B975" s="17"/>
      <c r="C975" s="43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4.25" customHeight="1" x14ac:dyDescent="0.35">
      <c r="A976" s="16"/>
      <c r="B976" s="17"/>
      <c r="C976" s="43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4.25" customHeight="1" x14ac:dyDescent="0.35">
      <c r="A977" s="16"/>
      <c r="B977" s="17"/>
      <c r="C977" s="43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4.25" customHeight="1" x14ac:dyDescent="0.35">
      <c r="A978" s="16"/>
      <c r="B978" s="17"/>
      <c r="C978" s="43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4.25" customHeight="1" x14ac:dyDescent="0.35">
      <c r="A979" s="16"/>
      <c r="B979" s="17"/>
      <c r="C979" s="43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4.25" customHeight="1" x14ac:dyDescent="0.35">
      <c r="A980" s="16"/>
      <c r="B980" s="17"/>
      <c r="C980" s="43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4.25" customHeight="1" x14ac:dyDescent="0.35">
      <c r="A981" s="16"/>
      <c r="B981" s="17"/>
      <c r="C981" s="43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4.25" customHeight="1" x14ac:dyDescent="0.35">
      <c r="A982" s="16"/>
      <c r="B982" s="17"/>
      <c r="C982" s="43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4.25" customHeight="1" x14ac:dyDescent="0.35">
      <c r="A983" s="16"/>
      <c r="B983" s="17"/>
      <c r="C983" s="43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4.25" customHeight="1" x14ac:dyDescent="0.35">
      <c r="A984" s="16"/>
      <c r="B984" s="17"/>
      <c r="C984" s="43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4.25" customHeight="1" x14ac:dyDescent="0.35">
      <c r="A985" s="16"/>
      <c r="B985" s="17"/>
      <c r="C985" s="43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4.25" customHeight="1" x14ac:dyDescent="0.35">
      <c r="A986" s="16"/>
      <c r="B986" s="17"/>
      <c r="C986" s="43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4.25" customHeight="1" x14ac:dyDescent="0.35">
      <c r="A987" s="16"/>
      <c r="B987" s="17"/>
      <c r="C987" s="43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4.25" customHeight="1" x14ac:dyDescent="0.35">
      <c r="A988" s="16"/>
      <c r="B988" s="17"/>
      <c r="C988" s="43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4.25" customHeight="1" x14ac:dyDescent="0.35">
      <c r="A989" s="16"/>
      <c r="B989" s="17"/>
      <c r="C989" s="43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4.25" customHeight="1" x14ac:dyDescent="0.35">
      <c r="A990" s="16"/>
      <c r="B990" s="17"/>
      <c r="C990" s="43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4.25" customHeight="1" x14ac:dyDescent="0.35">
      <c r="A991" s="16"/>
      <c r="B991" s="17"/>
      <c r="C991" s="43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4.25" customHeight="1" x14ac:dyDescent="0.35">
      <c r="A992" s="16"/>
      <c r="B992" s="17"/>
      <c r="C992" s="43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4.25" customHeight="1" x14ac:dyDescent="0.35">
      <c r="A993" s="16"/>
      <c r="B993" s="17"/>
      <c r="C993" s="43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4.25" customHeight="1" x14ac:dyDescent="0.35">
      <c r="A994" s="16"/>
      <c r="B994" s="17"/>
      <c r="C994" s="43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4.25" customHeight="1" x14ac:dyDescent="0.35">
      <c r="A995" s="16"/>
      <c r="B995" s="17"/>
      <c r="C995" s="43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4.25" customHeight="1" x14ac:dyDescent="0.35">
      <c r="A996" s="16"/>
      <c r="B996" s="17"/>
      <c r="C996" s="43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4.25" customHeight="1" x14ac:dyDescent="0.35">
      <c r="A997" s="16"/>
      <c r="B997" s="17"/>
      <c r="C997" s="43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4.25" customHeight="1" x14ac:dyDescent="0.35">
      <c r="A998" s="16"/>
      <c r="B998" s="17"/>
      <c r="C998" s="43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4.25" customHeight="1" x14ac:dyDescent="0.35">
      <c r="A999" s="16"/>
      <c r="B999" s="17"/>
      <c r="C999" s="43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4.25" customHeight="1" x14ac:dyDescent="0.35">
      <c r="A1000" s="16"/>
      <c r="B1000" s="17"/>
      <c r="C1000" s="43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  <row r="1001" spans="1:26" ht="14.25" customHeight="1" x14ac:dyDescent="0.35">
      <c r="A1001" s="16"/>
      <c r="B1001" s="17"/>
      <c r="C1001" s="43"/>
      <c r="D1001" s="17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7"/>
    </row>
    <row r="1002" spans="1:26" ht="14.25" customHeight="1" x14ac:dyDescent="0.35">
      <c r="A1002" s="16"/>
      <c r="B1002" s="17"/>
      <c r="C1002" s="43"/>
      <c r="D1002" s="17"/>
      <c r="E1002" s="17"/>
      <c r="F1002" s="17"/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  <c r="X1002" s="17"/>
      <c r="Y1002" s="17"/>
      <c r="Z1002" s="17"/>
    </row>
    <row r="1003" spans="1:26" ht="14.25" customHeight="1" x14ac:dyDescent="0.35">
      <c r="A1003" s="16"/>
      <c r="B1003" s="17"/>
      <c r="C1003" s="43"/>
      <c r="D1003" s="17"/>
      <c r="E1003" s="17"/>
      <c r="F1003" s="17"/>
      <c r="G1003" s="17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  <c r="U1003" s="17"/>
      <c r="V1003" s="17"/>
      <c r="W1003" s="17"/>
      <c r="X1003" s="17"/>
      <c r="Y1003" s="17"/>
      <c r="Z1003" s="17"/>
    </row>
    <row r="1004" spans="1:26" ht="14.25" customHeight="1" x14ac:dyDescent="0.35">
      <c r="A1004" s="16"/>
      <c r="B1004" s="17"/>
      <c r="C1004" s="43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  <c r="V1004" s="17"/>
      <c r="W1004" s="17"/>
      <c r="X1004" s="17"/>
      <c r="Y1004" s="17"/>
      <c r="Z1004" s="17"/>
    </row>
    <row r="1005" spans="1:26" ht="14.25" customHeight="1" x14ac:dyDescent="0.35">
      <c r="A1005" s="16"/>
      <c r="B1005" s="17"/>
      <c r="C1005" s="43"/>
      <c r="D1005" s="17"/>
      <c r="E1005" s="17"/>
      <c r="F1005" s="17"/>
      <c r="G1005" s="17"/>
      <c r="H1005" s="17"/>
      <c r="I1005" s="17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  <c r="U1005" s="17"/>
      <c r="V1005" s="17"/>
      <c r="W1005" s="17"/>
      <c r="X1005" s="17"/>
      <c r="Y1005" s="17"/>
      <c r="Z1005" s="17"/>
    </row>
    <row r="1006" spans="1:26" ht="14.25" customHeight="1" x14ac:dyDescent="0.35">
      <c r="A1006" s="16"/>
      <c r="B1006" s="17"/>
      <c r="C1006" s="43"/>
      <c r="D1006" s="17"/>
      <c r="E1006" s="17"/>
      <c r="F1006" s="17"/>
      <c r="G1006" s="17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  <c r="U1006" s="17"/>
      <c r="V1006" s="17"/>
      <c r="W1006" s="17"/>
      <c r="X1006" s="17"/>
      <c r="Y1006" s="17"/>
      <c r="Z1006" s="17"/>
    </row>
    <row r="1007" spans="1:26" ht="14.25" customHeight="1" x14ac:dyDescent="0.35">
      <c r="A1007" s="16"/>
      <c r="B1007" s="17"/>
      <c r="C1007" s="43"/>
      <c r="D1007" s="17"/>
      <c r="E1007" s="17"/>
      <c r="F1007" s="17"/>
      <c r="G1007" s="17"/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17"/>
      <c r="T1007" s="17"/>
      <c r="U1007" s="17"/>
      <c r="V1007" s="17"/>
      <c r="W1007" s="17"/>
      <c r="X1007" s="17"/>
      <c r="Y1007" s="17"/>
      <c r="Z1007" s="17"/>
    </row>
    <row r="1008" spans="1:26" ht="14.25" customHeight="1" x14ac:dyDescent="0.35">
      <c r="A1008" s="16"/>
      <c r="B1008" s="17"/>
      <c r="C1008" s="43"/>
      <c r="D1008" s="17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  <c r="V1008" s="17"/>
      <c r="W1008" s="17"/>
      <c r="X1008" s="17"/>
      <c r="Y1008" s="17"/>
      <c r="Z1008" s="17"/>
    </row>
    <row r="1009" spans="1:26" ht="14.25" customHeight="1" x14ac:dyDescent="0.35">
      <c r="A1009" s="16"/>
      <c r="B1009" s="17"/>
      <c r="C1009" s="43"/>
      <c r="D1009" s="17"/>
      <c r="E1009" s="17"/>
      <c r="F1009" s="17"/>
      <c r="G1009" s="17"/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17"/>
      <c r="T1009" s="17"/>
      <c r="U1009" s="17"/>
      <c r="V1009" s="17"/>
      <c r="W1009" s="17"/>
      <c r="X1009" s="17"/>
      <c r="Y1009" s="17"/>
      <c r="Z1009" s="17"/>
    </row>
    <row r="1010" spans="1:26" ht="14.25" customHeight="1" x14ac:dyDescent="0.35">
      <c r="A1010" s="16"/>
      <c r="B1010" s="17"/>
      <c r="C1010" s="43"/>
      <c r="D1010" s="17"/>
      <c r="E1010" s="17"/>
      <c r="F1010" s="17"/>
      <c r="G1010" s="17"/>
      <c r="H1010" s="17"/>
      <c r="I1010" s="17"/>
      <c r="J1010" s="17"/>
      <c r="K1010" s="17"/>
      <c r="L1010" s="17"/>
      <c r="M1010" s="17"/>
      <c r="N1010" s="17"/>
      <c r="O1010" s="17"/>
      <c r="P1010" s="17"/>
      <c r="Q1010" s="17"/>
      <c r="R1010" s="17"/>
      <c r="S1010" s="17"/>
      <c r="T1010" s="17"/>
      <c r="U1010" s="17"/>
      <c r="V1010" s="17"/>
      <c r="W1010" s="17"/>
      <c r="X1010" s="17"/>
      <c r="Y1010" s="17"/>
      <c r="Z1010" s="17"/>
    </row>
    <row r="1011" spans="1:26" ht="14.25" customHeight="1" x14ac:dyDescent="0.35">
      <c r="A1011" s="16"/>
      <c r="B1011" s="17"/>
      <c r="C1011" s="43"/>
      <c r="D1011" s="17"/>
      <c r="E1011" s="17"/>
      <c r="F1011" s="17"/>
      <c r="G1011" s="17"/>
      <c r="H1011" s="17"/>
      <c r="I1011" s="17"/>
      <c r="J1011" s="17"/>
      <c r="K1011" s="17"/>
      <c r="L1011" s="17"/>
      <c r="M1011" s="17"/>
      <c r="N1011" s="17"/>
      <c r="O1011" s="17"/>
      <c r="P1011" s="17"/>
      <c r="Q1011" s="17"/>
      <c r="R1011" s="17"/>
      <c r="S1011" s="17"/>
      <c r="T1011" s="17"/>
      <c r="U1011" s="17"/>
      <c r="V1011" s="17"/>
      <c r="W1011" s="17"/>
      <c r="X1011" s="17"/>
      <c r="Y1011" s="17"/>
      <c r="Z1011" s="17"/>
    </row>
    <row r="1012" spans="1:26" ht="14.25" customHeight="1" x14ac:dyDescent="0.35">
      <c r="A1012" s="16"/>
      <c r="B1012" s="17"/>
      <c r="C1012" s="43"/>
      <c r="D1012" s="17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  <c r="V1012" s="17"/>
      <c r="W1012" s="17"/>
      <c r="X1012" s="17"/>
      <c r="Y1012" s="17"/>
      <c r="Z1012" s="17"/>
    </row>
    <row r="1013" spans="1:26" ht="14.25" customHeight="1" x14ac:dyDescent="0.35">
      <c r="A1013" s="16"/>
      <c r="B1013" s="17"/>
      <c r="C1013" s="43"/>
      <c r="D1013" s="17"/>
      <c r="E1013" s="17"/>
      <c r="F1013" s="17"/>
      <c r="G1013" s="17"/>
      <c r="H1013" s="17"/>
      <c r="I1013" s="17"/>
      <c r="J1013" s="17"/>
      <c r="K1013" s="17"/>
      <c r="L1013" s="17"/>
      <c r="M1013" s="17"/>
      <c r="N1013" s="17"/>
      <c r="O1013" s="17"/>
      <c r="P1013" s="17"/>
      <c r="Q1013" s="17"/>
      <c r="R1013" s="17"/>
      <c r="S1013" s="17"/>
      <c r="T1013" s="17"/>
      <c r="U1013" s="17"/>
      <c r="V1013" s="17"/>
      <c r="W1013" s="17"/>
      <c r="X1013" s="17"/>
      <c r="Y1013" s="17"/>
      <c r="Z1013" s="17"/>
    </row>
    <row r="1014" spans="1:26" ht="14.25" customHeight="1" x14ac:dyDescent="0.35">
      <c r="A1014" s="16"/>
      <c r="B1014" s="17"/>
      <c r="C1014" s="43"/>
      <c r="D1014" s="17"/>
      <c r="E1014" s="17"/>
      <c r="F1014" s="17"/>
      <c r="G1014" s="17"/>
      <c r="H1014" s="17"/>
      <c r="I1014" s="17"/>
      <c r="J1014" s="17"/>
      <c r="K1014" s="17"/>
      <c r="L1014" s="17"/>
      <c r="M1014" s="17"/>
      <c r="N1014" s="17"/>
      <c r="O1014" s="17"/>
      <c r="P1014" s="17"/>
      <c r="Q1014" s="17"/>
      <c r="R1014" s="17"/>
      <c r="S1014" s="17"/>
      <c r="T1014" s="17"/>
      <c r="U1014" s="17"/>
      <c r="V1014" s="17"/>
      <c r="W1014" s="17"/>
      <c r="X1014" s="17"/>
      <c r="Y1014" s="17"/>
      <c r="Z1014" s="17"/>
    </row>
    <row r="1015" spans="1:26" ht="14.25" customHeight="1" x14ac:dyDescent="0.35">
      <c r="A1015" s="16"/>
      <c r="B1015" s="17"/>
      <c r="C1015" s="43"/>
      <c r="D1015" s="17"/>
      <c r="E1015" s="17"/>
      <c r="F1015" s="17"/>
      <c r="G1015" s="17"/>
      <c r="H1015" s="17"/>
      <c r="I1015" s="17"/>
      <c r="J1015" s="17"/>
      <c r="K1015" s="17"/>
      <c r="L1015" s="17"/>
      <c r="M1015" s="17"/>
      <c r="N1015" s="17"/>
      <c r="O1015" s="17"/>
      <c r="P1015" s="17"/>
      <c r="Q1015" s="17"/>
      <c r="R1015" s="17"/>
      <c r="S1015" s="17"/>
      <c r="T1015" s="17"/>
      <c r="U1015" s="17"/>
      <c r="V1015" s="17"/>
      <c r="W1015" s="17"/>
      <c r="X1015" s="17"/>
      <c r="Y1015" s="17"/>
      <c r="Z1015" s="17"/>
    </row>
    <row r="1016" spans="1:26" ht="14.25" customHeight="1" x14ac:dyDescent="0.35">
      <c r="A1016" s="16"/>
      <c r="B1016" s="17"/>
      <c r="C1016" s="43"/>
      <c r="D1016" s="17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  <c r="V1016" s="17"/>
      <c r="W1016" s="17"/>
      <c r="X1016" s="17"/>
      <c r="Y1016" s="17"/>
      <c r="Z1016" s="17"/>
    </row>
    <row r="1017" spans="1:26" ht="14.25" customHeight="1" x14ac:dyDescent="0.35">
      <c r="A1017" s="16"/>
      <c r="B1017" s="17"/>
      <c r="C1017" s="43"/>
      <c r="D1017" s="17"/>
      <c r="E1017" s="17"/>
      <c r="F1017" s="17"/>
      <c r="G1017" s="17"/>
      <c r="H1017" s="17"/>
      <c r="I1017" s="17"/>
      <c r="J1017" s="17"/>
      <c r="K1017" s="17"/>
      <c r="L1017" s="17"/>
      <c r="M1017" s="17"/>
      <c r="N1017" s="17"/>
      <c r="O1017" s="17"/>
      <c r="P1017" s="17"/>
      <c r="Q1017" s="17"/>
      <c r="R1017" s="17"/>
      <c r="S1017" s="17"/>
      <c r="T1017" s="17"/>
      <c r="U1017" s="17"/>
      <c r="V1017" s="17"/>
      <c r="W1017" s="17"/>
      <c r="X1017" s="17"/>
      <c r="Y1017" s="17"/>
      <c r="Z1017" s="17"/>
    </row>
    <row r="1018" spans="1:26" ht="14.25" customHeight="1" x14ac:dyDescent="0.35">
      <c r="A1018" s="16"/>
      <c r="B1018" s="17"/>
      <c r="C1018" s="43"/>
      <c r="D1018" s="17"/>
      <c r="E1018" s="17"/>
      <c r="F1018" s="17"/>
      <c r="G1018" s="17"/>
      <c r="H1018" s="17"/>
      <c r="I1018" s="17"/>
      <c r="J1018" s="17"/>
      <c r="K1018" s="17"/>
      <c r="L1018" s="17"/>
      <c r="M1018" s="17"/>
      <c r="N1018" s="17"/>
      <c r="O1018" s="17"/>
      <c r="P1018" s="17"/>
      <c r="Q1018" s="17"/>
      <c r="R1018" s="17"/>
      <c r="S1018" s="17"/>
      <c r="T1018" s="17"/>
      <c r="U1018" s="17"/>
      <c r="V1018" s="17"/>
      <c r="W1018" s="17"/>
      <c r="X1018" s="17"/>
      <c r="Y1018" s="17"/>
      <c r="Z1018" s="17"/>
    </row>
    <row r="1019" spans="1:26" ht="14.25" customHeight="1" x14ac:dyDescent="0.35">
      <c r="A1019" s="16"/>
      <c r="B1019" s="17"/>
      <c r="C1019" s="43"/>
      <c r="D1019" s="17"/>
      <c r="E1019" s="17"/>
      <c r="F1019" s="17"/>
      <c r="G1019" s="17"/>
      <c r="H1019" s="17"/>
      <c r="I1019" s="17"/>
      <c r="J1019" s="17"/>
      <c r="K1019" s="17"/>
      <c r="L1019" s="17"/>
      <c r="M1019" s="17"/>
      <c r="N1019" s="17"/>
      <c r="O1019" s="17"/>
      <c r="P1019" s="17"/>
      <c r="Q1019" s="17"/>
      <c r="R1019" s="17"/>
      <c r="S1019" s="17"/>
      <c r="T1019" s="17"/>
      <c r="U1019" s="17"/>
      <c r="V1019" s="17"/>
      <c r="W1019" s="17"/>
      <c r="X1019" s="17"/>
      <c r="Y1019" s="17"/>
      <c r="Z1019" s="17"/>
    </row>
    <row r="1020" spans="1:26" ht="14.25" customHeight="1" x14ac:dyDescent="0.35">
      <c r="A1020" s="16"/>
      <c r="B1020" s="17"/>
      <c r="C1020" s="43"/>
      <c r="D1020" s="17"/>
      <c r="E1020" s="17"/>
      <c r="F1020" s="17"/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  <c r="V1020" s="17"/>
      <c r="W1020" s="17"/>
      <c r="X1020" s="17"/>
      <c r="Y1020" s="17"/>
      <c r="Z1020" s="17"/>
    </row>
    <row r="1021" spans="1:26" ht="14.25" customHeight="1" x14ac:dyDescent="0.35">
      <c r="A1021" s="16"/>
      <c r="B1021" s="17"/>
      <c r="C1021" s="43"/>
      <c r="D1021" s="17"/>
      <c r="E1021" s="17"/>
      <c r="F1021" s="17"/>
      <c r="G1021" s="17"/>
      <c r="H1021" s="17"/>
      <c r="I1021" s="17"/>
      <c r="J1021" s="17"/>
      <c r="K1021" s="17"/>
      <c r="L1021" s="17"/>
      <c r="M1021" s="17"/>
      <c r="N1021" s="17"/>
      <c r="O1021" s="17"/>
      <c r="P1021" s="17"/>
      <c r="Q1021" s="17"/>
      <c r="R1021" s="17"/>
      <c r="S1021" s="17"/>
      <c r="T1021" s="17"/>
      <c r="U1021" s="17"/>
      <c r="V1021" s="17"/>
      <c r="W1021" s="17"/>
      <c r="X1021" s="17"/>
      <c r="Y1021" s="17"/>
      <c r="Z1021" s="17"/>
    </row>
    <row r="1022" spans="1:26" ht="14.25" customHeight="1" x14ac:dyDescent="0.35">
      <c r="A1022" s="16"/>
      <c r="B1022" s="17"/>
      <c r="C1022" s="43"/>
      <c r="D1022" s="17"/>
      <c r="E1022" s="17"/>
      <c r="F1022" s="17"/>
      <c r="G1022" s="17"/>
      <c r="H1022" s="17"/>
      <c r="I1022" s="17"/>
      <c r="J1022" s="17"/>
      <c r="K1022" s="17"/>
      <c r="L1022" s="17"/>
      <c r="M1022" s="17"/>
      <c r="N1022" s="17"/>
      <c r="O1022" s="17"/>
      <c r="P1022" s="17"/>
      <c r="Q1022" s="17"/>
      <c r="R1022" s="17"/>
      <c r="S1022" s="17"/>
      <c r="T1022" s="17"/>
      <c r="U1022" s="17"/>
      <c r="V1022" s="17"/>
      <c r="W1022" s="17"/>
      <c r="X1022" s="17"/>
      <c r="Y1022" s="17"/>
      <c r="Z1022" s="17"/>
    </row>
    <row r="1023" spans="1:26" ht="14.25" customHeight="1" x14ac:dyDescent="0.35">
      <c r="A1023" s="16"/>
      <c r="B1023" s="17"/>
      <c r="C1023" s="43"/>
      <c r="D1023" s="17"/>
      <c r="E1023" s="17"/>
      <c r="F1023" s="17"/>
      <c r="G1023" s="17"/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17"/>
      <c r="T1023" s="17"/>
      <c r="U1023" s="17"/>
      <c r="V1023" s="17"/>
      <c r="W1023" s="17"/>
      <c r="X1023" s="17"/>
      <c r="Y1023" s="17"/>
      <c r="Z1023" s="17"/>
    </row>
    <row r="1024" spans="1:26" ht="14.25" customHeight="1" x14ac:dyDescent="0.35">
      <c r="A1024" s="16"/>
      <c r="B1024" s="17"/>
      <c r="C1024" s="43"/>
      <c r="D1024" s="17"/>
      <c r="E1024" s="17"/>
      <c r="F1024" s="17"/>
      <c r="G1024" s="17"/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17"/>
      <c r="T1024" s="17"/>
      <c r="U1024" s="17"/>
      <c r="V1024" s="17"/>
      <c r="W1024" s="17"/>
      <c r="X1024" s="17"/>
      <c r="Y1024" s="17"/>
      <c r="Z1024" s="17"/>
    </row>
    <row r="1025" spans="1:26" ht="14.25" customHeight="1" x14ac:dyDescent="0.35">
      <c r="A1025" s="16"/>
      <c r="B1025" s="17"/>
      <c r="C1025" s="43"/>
      <c r="D1025" s="17"/>
      <c r="E1025" s="17"/>
      <c r="F1025" s="17"/>
      <c r="G1025" s="17"/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17"/>
      <c r="T1025" s="17"/>
      <c r="U1025" s="17"/>
      <c r="V1025" s="17"/>
      <c r="W1025" s="17"/>
      <c r="X1025" s="17"/>
      <c r="Y1025" s="17"/>
      <c r="Z1025" s="17"/>
    </row>
    <row r="1026" spans="1:26" ht="14.25" customHeight="1" x14ac:dyDescent="0.35">
      <c r="A1026" s="16"/>
      <c r="B1026" s="17"/>
      <c r="C1026" s="43"/>
      <c r="D1026" s="17"/>
      <c r="E1026" s="17"/>
      <c r="F1026" s="17"/>
      <c r="G1026" s="17"/>
      <c r="H1026" s="17"/>
      <c r="I1026" s="17"/>
      <c r="J1026" s="17"/>
      <c r="K1026" s="17"/>
      <c r="L1026" s="17"/>
      <c r="M1026" s="17"/>
      <c r="N1026" s="17"/>
      <c r="O1026" s="17"/>
      <c r="P1026" s="17"/>
      <c r="Q1026" s="17"/>
      <c r="R1026" s="17"/>
      <c r="S1026" s="17"/>
      <c r="T1026" s="17"/>
      <c r="U1026" s="17"/>
      <c r="V1026" s="17"/>
      <c r="W1026" s="17"/>
      <c r="X1026" s="17"/>
      <c r="Y1026" s="17"/>
      <c r="Z1026" s="17"/>
    </row>
    <row r="1027" spans="1:26" ht="14.25" customHeight="1" x14ac:dyDescent="0.35">
      <c r="A1027" s="16"/>
      <c r="B1027" s="17"/>
      <c r="C1027" s="43"/>
      <c r="D1027" s="17"/>
      <c r="E1027" s="17"/>
      <c r="F1027" s="17"/>
      <c r="G1027" s="17"/>
      <c r="H1027" s="17"/>
      <c r="I1027" s="17"/>
      <c r="J1027" s="17"/>
      <c r="K1027" s="17"/>
      <c r="L1027" s="17"/>
      <c r="M1027" s="17"/>
      <c r="N1027" s="17"/>
      <c r="O1027" s="17"/>
      <c r="P1027" s="17"/>
      <c r="Q1027" s="17"/>
      <c r="R1027" s="17"/>
      <c r="S1027" s="17"/>
      <c r="T1027" s="17"/>
      <c r="U1027" s="17"/>
      <c r="V1027" s="17"/>
      <c r="W1027" s="17"/>
      <c r="X1027" s="17"/>
      <c r="Y1027" s="17"/>
      <c r="Z1027" s="17"/>
    </row>
    <row r="1028" spans="1:26" ht="14.25" customHeight="1" x14ac:dyDescent="0.35">
      <c r="A1028" s="16"/>
      <c r="B1028" s="17"/>
      <c r="C1028" s="43"/>
      <c r="D1028" s="17"/>
      <c r="E1028" s="17"/>
      <c r="F1028" s="17"/>
      <c r="G1028" s="17"/>
      <c r="H1028" s="17"/>
      <c r="I1028" s="17"/>
      <c r="J1028" s="17"/>
      <c r="K1028" s="17"/>
      <c r="L1028" s="17"/>
      <c r="M1028" s="17"/>
      <c r="N1028" s="17"/>
      <c r="O1028" s="17"/>
      <c r="P1028" s="17"/>
      <c r="Q1028" s="17"/>
      <c r="R1028" s="17"/>
      <c r="S1028" s="17"/>
      <c r="T1028" s="17"/>
      <c r="U1028" s="17"/>
      <c r="V1028" s="17"/>
      <c r="W1028" s="17"/>
      <c r="X1028" s="17"/>
      <c r="Y1028" s="17"/>
      <c r="Z1028" s="17"/>
    </row>
  </sheetData>
  <sheetProtection algorithmName="SHA-512" hashValue="OX98MSFD8vJntq0M85OHy2yksptio/0sWIcPf4gPGc3p1EeMblixCp4wRGpsDphKZG38MBa42xM1MZMxFDlh3Q==" saltValue="zm7Uwyc10Y/REidK3Dshig==" spinCount="100000" sheet="1" objects="1" scenarios="1"/>
  <mergeCells count="11">
    <mergeCell ref="A1:B1"/>
    <mergeCell ref="D1:F1"/>
    <mergeCell ref="A3:F3"/>
    <mergeCell ref="A4:F4"/>
    <mergeCell ref="C51:E55"/>
    <mergeCell ref="A7:F7"/>
    <mergeCell ref="A9:F9"/>
    <mergeCell ref="A11:F11"/>
    <mergeCell ref="A13:F13"/>
    <mergeCell ref="A30:F30"/>
    <mergeCell ref="A39:F39"/>
  </mergeCells>
  <pageMargins left="0.75" right="0.75" top="0.75" bottom="0.5" header="0" footer="0"/>
  <pageSetup paperSize="9" scale="57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38AD9-0EE9-4ADC-978A-BD1D48C9C5E7}">
  <sheetPr>
    <pageSetUpPr fitToPage="1"/>
  </sheetPr>
  <dimension ref="A1:Z998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69" bestFit="1" customWidth="1"/>
    <col min="2" max="2" width="10.90625" style="69" bestFit="1" customWidth="1"/>
    <col min="3" max="3" width="90.54296875" style="69" customWidth="1"/>
    <col min="4" max="4" width="12.54296875" style="69" customWidth="1"/>
    <col min="5" max="5" width="12.6328125" style="69" customWidth="1"/>
    <col min="6" max="6" width="14.6328125" style="69" customWidth="1"/>
    <col min="7" max="26" width="9.08984375" style="69" customWidth="1"/>
    <col min="27" max="16384" width="14.453125" style="69"/>
  </cols>
  <sheetData>
    <row r="1" spans="1:26" ht="69" customHeight="1" x14ac:dyDescent="0.35">
      <c r="A1" s="85"/>
      <c r="B1" s="86"/>
      <c r="C1" s="12" t="s">
        <v>170</v>
      </c>
      <c r="D1" s="87" t="s">
        <v>23</v>
      </c>
      <c r="E1" s="88"/>
      <c r="F1" s="88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9.75" customHeight="1" thickBot="1" x14ac:dyDescent="0.4">
      <c r="A2" s="13"/>
      <c r="B2" s="13"/>
      <c r="C2" s="14"/>
      <c r="D2" s="15"/>
      <c r="E2" s="14"/>
      <c r="F2" s="15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41.5" customHeight="1" thickBot="1" x14ac:dyDescent="0.4">
      <c r="A3" s="89" t="s">
        <v>171</v>
      </c>
      <c r="B3" s="90"/>
      <c r="C3" s="90"/>
      <c r="D3" s="90"/>
      <c r="E3" s="90"/>
      <c r="F3" s="91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4.25" customHeight="1" thickBot="1" x14ac:dyDescent="0.4">
      <c r="A4" s="92" t="s">
        <v>3</v>
      </c>
      <c r="B4" s="93"/>
      <c r="C4" s="93"/>
      <c r="D4" s="93"/>
      <c r="E4" s="93"/>
      <c r="F4" s="94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9.75" customHeight="1" thickBot="1" x14ac:dyDescent="0.4">
      <c r="A5" s="16"/>
      <c r="B5" s="17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4.25" customHeight="1" thickBot="1" x14ac:dyDescent="0.4">
      <c r="A6" s="18" t="s">
        <v>4</v>
      </c>
      <c r="B6" s="19" t="s">
        <v>5</v>
      </c>
      <c r="C6" s="20" t="s">
        <v>6</v>
      </c>
      <c r="D6" s="19" t="s">
        <v>7</v>
      </c>
      <c r="E6" s="19" t="s">
        <v>8</v>
      </c>
      <c r="F6" s="21" t="s">
        <v>9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31.5" customHeight="1" x14ac:dyDescent="0.35">
      <c r="A7" s="22" t="s">
        <v>172</v>
      </c>
      <c r="B7" s="23" t="s">
        <v>10</v>
      </c>
      <c r="C7" s="24" t="s">
        <v>178</v>
      </c>
      <c r="D7" s="25">
        <v>1</v>
      </c>
      <c r="E7" s="11">
        <v>0</v>
      </c>
      <c r="F7" s="26">
        <f>+ROUND(D7*E7,2)</f>
        <v>0</v>
      </c>
      <c r="G7" s="70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39.75" customHeight="1" x14ac:dyDescent="0.35">
      <c r="A8" s="27" t="s">
        <v>173</v>
      </c>
      <c r="B8" s="28" t="s">
        <v>10</v>
      </c>
      <c r="C8" s="29" t="s">
        <v>177</v>
      </c>
      <c r="D8" s="30">
        <v>2</v>
      </c>
      <c r="E8" s="11">
        <v>0</v>
      </c>
      <c r="F8" s="31">
        <f t="shared" ref="F8:F10" si="0">+ROUND(D8*E8,2)</f>
        <v>0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50" customHeight="1" x14ac:dyDescent="0.35">
      <c r="A9" s="27" t="s">
        <v>174</v>
      </c>
      <c r="B9" s="28" t="s">
        <v>10</v>
      </c>
      <c r="C9" s="29" t="s">
        <v>179</v>
      </c>
      <c r="D9" s="30">
        <v>1</v>
      </c>
      <c r="E9" s="11">
        <v>0</v>
      </c>
      <c r="F9" s="31">
        <f t="shared" si="0"/>
        <v>0</v>
      </c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50" customHeight="1" x14ac:dyDescent="0.35">
      <c r="A10" s="27" t="s">
        <v>175</v>
      </c>
      <c r="B10" s="28" t="s">
        <v>0</v>
      </c>
      <c r="C10" s="29" t="s">
        <v>180</v>
      </c>
      <c r="D10" s="30">
        <v>1</v>
      </c>
      <c r="E10" s="11">
        <v>0</v>
      </c>
      <c r="F10" s="31">
        <f t="shared" si="0"/>
        <v>0</v>
      </c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38.5" customHeight="1" thickBot="1" x14ac:dyDescent="0.4">
      <c r="A11" s="33" t="s">
        <v>176</v>
      </c>
      <c r="B11" s="34" t="s">
        <v>0</v>
      </c>
      <c r="C11" s="35" t="s">
        <v>181</v>
      </c>
      <c r="D11" s="30">
        <v>1</v>
      </c>
      <c r="E11" s="11">
        <v>0</v>
      </c>
      <c r="F11" s="36">
        <f t="shared" ref="F11" si="1">+D11*E11</f>
        <v>0</v>
      </c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ht="15" customHeight="1" thickBot="1" x14ac:dyDescent="0.4">
      <c r="A12" s="37"/>
      <c r="B12" s="38"/>
      <c r="C12" s="39" t="s">
        <v>182</v>
      </c>
      <c r="D12" s="40"/>
      <c r="E12" s="41"/>
      <c r="F12" s="42">
        <f>SUM(F7:F11)</f>
        <v>0</v>
      </c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</row>
    <row r="13" spans="1:26" ht="14.25" customHeight="1" x14ac:dyDescent="0.35">
      <c r="A13" s="16"/>
      <c r="B13" s="17"/>
      <c r="C13" s="43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5" customHeight="1" x14ac:dyDescent="0.35">
      <c r="A14" s="44"/>
      <c r="B14" s="45"/>
      <c r="C14" s="46" t="s">
        <v>183</v>
      </c>
      <c r="D14" s="47"/>
      <c r="E14" s="47"/>
      <c r="F14" s="48">
        <f>+F12</f>
        <v>0</v>
      </c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14.25" customHeight="1" x14ac:dyDescent="0.35">
      <c r="A15" s="49"/>
      <c r="B15" s="50"/>
      <c r="C15" s="51"/>
      <c r="D15" s="50"/>
      <c r="E15" s="50"/>
      <c r="F15" s="52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ht="15" customHeight="1" x14ac:dyDescent="0.35">
      <c r="A16" s="49"/>
      <c r="B16" s="50"/>
      <c r="C16" s="51" t="s">
        <v>1</v>
      </c>
      <c r="D16" s="50"/>
      <c r="E16" s="50"/>
      <c r="F16" s="52">
        <f>F14*0.21</f>
        <v>0</v>
      </c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ht="14.25" customHeight="1" x14ac:dyDescent="0.35">
      <c r="A17" s="49"/>
      <c r="B17" s="53"/>
      <c r="C17" s="54"/>
      <c r="D17" s="55"/>
      <c r="E17" s="56"/>
      <c r="F17" s="57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ht="15" customHeight="1" thickBot="1" x14ac:dyDescent="0.4">
      <c r="A18" s="44"/>
      <c r="B18" s="45"/>
      <c r="C18" s="58" t="s">
        <v>184</v>
      </c>
      <c r="D18" s="59"/>
      <c r="E18" s="59"/>
      <c r="F18" s="60">
        <f>F14+F16</f>
        <v>0</v>
      </c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14.25" customHeight="1" x14ac:dyDescent="0.35">
      <c r="A19" s="49"/>
      <c r="B19" s="61"/>
      <c r="C19" s="54"/>
      <c r="D19" s="62"/>
      <c r="E19" s="50"/>
      <c r="F19" s="5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14.25" customHeight="1" x14ac:dyDescent="0.35">
      <c r="A20" s="49"/>
      <c r="B20" s="61"/>
      <c r="C20" s="63"/>
      <c r="D20" s="62"/>
      <c r="E20" s="50"/>
      <c r="F20" s="50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14.25" customHeight="1" x14ac:dyDescent="0.35">
      <c r="A21" s="49"/>
      <c r="B21" s="64"/>
      <c r="C21" s="95" t="s">
        <v>21</v>
      </c>
      <c r="D21" s="95"/>
      <c r="E21" s="95"/>
      <c r="F21" s="50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ht="14.25" customHeight="1" x14ac:dyDescent="0.35">
      <c r="A22" s="65"/>
      <c r="B22" s="66"/>
      <c r="C22" s="95"/>
      <c r="D22" s="95"/>
      <c r="E22" s="95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14.25" customHeight="1" x14ac:dyDescent="0.35">
      <c r="A23" s="65"/>
      <c r="B23" s="66"/>
      <c r="C23" s="95"/>
      <c r="D23" s="95"/>
      <c r="E23" s="95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ht="14.25" customHeight="1" x14ac:dyDescent="0.35">
      <c r="A24" s="65"/>
      <c r="B24" s="66"/>
      <c r="C24" s="95"/>
      <c r="D24" s="95"/>
      <c r="E24" s="95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14.25" customHeight="1" x14ac:dyDescent="0.35">
      <c r="A25" s="65"/>
      <c r="B25" s="66"/>
      <c r="C25" s="95"/>
      <c r="D25" s="95"/>
      <c r="E25" s="95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14.25" customHeight="1" x14ac:dyDescent="0.35">
      <c r="A26" s="65"/>
      <c r="B26" s="66"/>
      <c r="C26" s="67" t="s">
        <v>22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26.25" customHeight="1" x14ac:dyDescent="0.35">
      <c r="A27" s="65"/>
      <c r="B27" s="66"/>
      <c r="C27" s="68" t="s">
        <v>24</v>
      </c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4.25" customHeight="1" x14ac:dyDescent="0.35">
      <c r="A28" s="65"/>
      <c r="B28" s="66"/>
      <c r="C28" s="72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14.25" customHeight="1" x14ac:dyDescent="0.35">
      <c r="A29" s="65"/>
      <c r="B29" s="66"/>
      <c r="C29" s="73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4.25" customHeight="1" x14ac:dyDescent="0.35">
      <c r="A30" s="65"/>
      <c r="B30" s="66"/>
      <c r="C30" s="73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4.25" customHeight="1" x14ac:dyDescent="0.35">
      <c r="A31" s="65"/>
      <c r="B31" s="66"/>
      <c r="C31" s="73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4.25" customHeight="1" x14ac:dyDescent="0.35">
      <c r="A32" s="65"/>
      <c r="B32" s="66"/>
      <c r="C32" s="73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4.25" customHeight="1" x14ac:dyDescent="0.35">
      <c r="A33" s="65"/>
      <c r="B33" s="66"/>
      <c r="C33" s="73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4.25" customHeight="1" x14ac:dyDescent="0.35">
      <c r="A34" s="65"/>
      <c r="B34" s="66"/>
      <c r="C34" s="73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4.25" customHeight="1" x14ac:dyDescent="0.35">
      <c r="A35" s="65"/>
      <c r="B35" s="66"/>
      <c r="C35" s="73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4.25" customHeight="1" x14ac:dyDescent="0.35">
      <c r="A36" s="65"/>
      <c r="B36" s="66"/>
      <c r="C36" s="73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4.25" customHeight="1" x14ac:dyDescent="0.35">
      <c r="A37" s="65"/>
      <c r="B37" s="66"/>
      <c r="C37" s="73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4.25" customHeight="1" x14ac:dyDescent="0.35">
      <c r="A38" s="16"/>
      <c r="B38" s="17"/>
      <c r="C38" s="43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4.25" customHeight="1" x14ac:dyDescent="0.35">
      <c r="A39" s="16"/>
      <c r="B39" s="17"/>
      <c r="C39" s="43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4.25" customHeight="1" x14ac:dyDescent="0.35">
      <c r="A40" s="16"/>
      <c r="B40" s="17"/>
      <c r="C40" s="43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4.25" customHeight="1" x14ac:dyDescent="0.35">
      <c r="A41" s="16"/>
      <c r="B41" s="17"/>
      <c r="C41" s="4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4.25" customHeight="1" x14ac:dyDescent="0.35">
      <c r="A42" s="16"/>
      <c r="B42" s="17"/>
      <c r="C42" s="43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4.25" customHeight="1" x14ac:dyDescent="0.35">
      <c r="A43" s="16"/>
      <c r="B43" s="17"/>
      <c r="C43" s="43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4.25" customHeight="1" x14ac:dyDescent="0.35">
      <c r="A44" s="16"/>
      <c r="B44" s="17"/>
      <c r="C44" s="43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4.25" customHeight="1" x14ac:dyDescent="0.35">
      <c r="A45" s="16"/>
      <c r="B45" s="17"/>
      <c r="C45" s="43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4.25" customHeight="1" x14ac:dyDescent="0.35">
      <c r="A46" s="16"/>
      <c r="B46" s="17"/>
      <c r="C46" s="43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4.25" customHeight="1" x14ac:dyDescent="0.35">
      <c r="A47" s="16"/>
      <c r="B47" s="17"/>
      <c r="C47" s="43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4.25" customHeight="1" x14ac:dyDescent="0.35">
      <c r="A48" s="16"/>
      <c r="B48" s="17"/>
      <c r="C48" s="43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4.25" customHeight="1" x14ac:dyDescent="0.35">
      <c r="A49" s="16"/>
      <c r="B49" s="17"/>
      <c r="C49" s="43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4.25" customHeight="1" x14ac:dyDescent="0.35">
      <c r="A50" s="16"/>
      <c r="B50" s="17"/>
      <c r="C50" s="43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4.25" customHeight="1" x14ac:dyDescent="0.35">
      <c r="A51" s="16"/>
      <c r="B51" s="17"/>
      <c r="C51" s="43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25" customHeight="1" x14ac:dyDescent="0.35">
      <c r="A52" s="16"/>
      <c r="B52" s="17"/>
      <c r="C52" s="43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4.25" customHeight="1" x14ac:dyDescent="0.35">
      <c r="A53" s="16"/>
      <c r="B53" s="17"/>
      <c r="C53" s="43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4.25" customHeight="1" x14ac:dyDescent="0.35">
      <c r="A54" s="16"/>
      <c r="B54" s="17"/>
      <c r="C54" s="43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4.25" customHeight="1" x14ac:dyDescent="0.35">
      <c r="A55" s="16"/>
      <c r="B55" s="17"/>
      <c r="C55" s="43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4.25" customHeight="1" x14ac:dyDescent="0.35">
      <c r="A56" s="16"/>
      <c r="B56" s="17"/>
      <c r="C56" s="43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4.25" customHeight="1" x14ac:dyDescent="0.35">
      <c r="A57" s="16"/>
      <c r="B57" s="17"/>
      <c r="C57" s="43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4.25" customHeight="1" x14ac:dyDescent="0.35">
      <c r="A58" s="16"/>
      <c r="B58" s="17"/>
      <c r="C58" s="43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4.25" customHeight="1" x14ac:dyDescent="0.35">
      <c r="A59" s="16"/>
      <c r="B59" s="17"/>
      <c r="C59" s="43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25" customHeight="1" x14ac:dyDescent="0.35">
      <c r="A60" s="16"/>
      <c r="B60" s="17"/>
      <c r="C60" s="43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4.25" customHeight="1" x14ac:dyDescent="0.35">
      <c r="A61" s="16"/>
      <c r="B61" s="17"/>
      <c r="C61" s="43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4.25" customHeight="1" x14ac:dyDescent="0.35">
      <c r="A62" s="16"/>
      <c r="B62" s="17"/>
      <c r="C62" s="43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4.25" customHeight="1" x14ac:dyDescent="0.35">
      <c r="A63" s="16"/>
      <c r="B63" s="17"/>
      <c r="C63" s="43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4.25" customHeight="1" x14ac:dyDescent="0.35">
      <c r="A64" s="16"/>
      <c r="B64" s="17"/>
      <c r="C64" s="43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4.25" customHeight="1" x14ac:dyDescent="0.35">
      <c r="A65" s="16"/>
      <c r="B65" s="17"/>
      <c r="C65" s="43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4.25" customHeight="1" x14ac:dyDescent="0.35">
      <c r="A66" s="16"/>
      <c r="B66" s="17"/>
      <c r="C66" s="43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4.25" customHeight="1" x14ac:dyDescent="0.35">
      <c r="A67" s="16"/>
      <c r="B67" s="17"/>
      <c r="C67" s="43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4.25" customHeight="1" x14ac:dyDescent="0.35">
      <c r="A68" s="16"/>
      <c r="B68" s="17"/>
      <c r="C68" s="43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4.25" customHeight="1" x14ac:dyDescent="0.35">
      <c r="A69" s="16"/>
      <c r="B69" s="17"/>
      <c r="C69" s="43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4.25" customHeight="1" x14ac:dyDescent="0.35">
      <c r="A70" s="16"/>
      <c r="B70" s="17"/>
      <c r="C70" s="43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4.25" customHeight="1" x14ac:dyDescent="0.35">
      <c r="A71" s="16"/>
      <c r="B71" s="17"/>
      <c r="C71" s="43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4.25" customHeight="1" x14ac:dyDescent="0.35">
      <c r="A72" s="16"/>
      <c r="B72" s="17"/>
      <c r="C72" s="43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4.25" customHeight="1" x14ac:dyDescent="0.35">
      <c r="A73" s="16"/>
      <c r="B73" s="17"/>
      <c r="C73" s="43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4.25" customHeight="1" x14ac:dyDescent="0.35">
      <c r="A74" s="16"/>
      <c r="B74" s="17"/>
      <c r="C74" s="43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4.25" customHeight="1" x14ac:dyDescent="0.35">
      <c r="A75" s="16"/>
      <c r="B75" s="17"/>
      <c r="C75" s="4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4.25" customHeight="1" x14ac:dyDescent="0.35">
      <c r="A76" s="16"/>
      <c r="B76" s="17"/>
      <c r="C76" s="43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4.25" customHeight="1" x14ac:dyDescent="0.35">
      <c r="A77" s="16"/>
      <c r="B77" s="17"/>
      <c r="C77" s="43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4.25" customHeight="1" x14ac:dyDescent="0.35">
      <c r="A78" s="16"/>
      <c r="B78" s="17"/>
      <c r="C78" s="43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4.25" customHeight="1" x14ac:dyDescent="0.35">
      <c r="A79" s="16"/>
      <c r="B79" s="17"/>
      <c r="C79" s="43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4.25" customHeight="1" x14ac:dyDescent="0.35">
      <c r="A80" s="16"/>
      <c r="B80" s="17"/>
      <c r="C80" s="43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4.25" customHeight="1" x14ac:dyDescent="0.35">
      <c r="A81" s="16"/>
      <c r="B81" s="17"/>
      <c r="C81" s="43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4.25" customHeight="1" x14ac:dyDescent="0.35">
      <c r="A82" s="16"/>
      <c r="B82" s="17"/>
      <c r="C82" s="43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4.25" customHeight="1" x14ac:dyDescent="0.35">
      <c r="A83" s="16"/>
      <c r="B83" s="17"/>
      <c r="C83" s="43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4.25" customHeight="1" x14ac:dyDescent="0.35">
      <c r="A84" s="16"/>
      <c r="B84" s="17"/>
      <c r="C84" s="43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4.25" customHeight="1" x14ac:dyDescent="0.35">
      <c r="A85" s="16"/>
      <c r="B85" s="17"/>
      <c r="C85" s="43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4.25" customHeight="1" x14ac:dyDescent="0.35">
      <c r="A86" s="16"/>
      <c r="B86" s="17"/>
      <c r="C86" s="43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4.25" customHeight="1" x14ac:dyDescent="0.35">
      <c r="A87" s="16"/>
      <c r="B87" s="17"/>
      <c r="C87" s="43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4.25" customHeight="1" x14ac:dyDescent="0.35">
      <c r="A88" s="16"/>
      <c r="B88" s="17"/>
      <c r="C88" s="43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4.25" customHeight="1" x14ac:dyDescent="0.35">
      <c r="A89" s="16"/>
      <c r="B89" s="17"/>
      <c r="C89" s="43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4.25" customHeight="1" x14ac:dyDescent="0.35">
      <c r="A90" s="16"/>
      <c r="B90" s="17"/>
      <c r="C90" s="43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4.25" customHeight="1" x14ac:dyDescent="0.35">
      <c r="A91" s="16"/>
      <c r="B91" s="17"/>
      <c r="C91" s="43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4.25" customHeight="1" x14ac:dyDescent="0.35">
      <c r="A92" s="16"/>
      <c r="B92" s="17"/>
      <c r="C92" s="43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4.25" customHeight="1" x14ac:dyDescent="0.35">
      <c r="A93" s="16"/>
      <c r="B93" s="17"/>
      <c r="C93" s="43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4.25" customHeight="1" x14ac:dyDescent="0.35">
      <c r="A94" s="16"/>
      <c r="B94" s="17"/>
      <c r="C94" s="43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4.25" customHeight="1" x14ac:dyDescent="0.35">
      <c r="A95" s="16"/>
      <c r="B95" s="17"/>
      <c r="C95" s="43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4.25" customHeight="1" x14ac:dyDescent="0.35">
      <c r="A96" s="16"/>
      <c r="B96" s="17"/>
      <c r="C96" s="43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4.25" customHeight="1" x14ac:dyDescent="0.35">
      <c r="A97" s="16"/>
      <c r="B97" s="17"/>
      <c r="C97" s="43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4.25" customHeight="1" x14ac:dyDescent="0.35">
      <c r="A98" s="16"/>
      <c r="B98" s="17"/>
      <c r="C98" s="43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4.25" customHeight="1" x14ac:dyDescent="0.35">
      <c r="A99" s="16"/>
      <c r="B99" s="17"/>
      <c r="C99" s="43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4.25" customHeight="1" x14ac:dyDescent="0.35">
      <c r="A100" s="16"/>
      <c r="B100" s="17"/>
      <c r="C100" s="43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4.25" customHeight="1" x14ac:dyDescent="0.35">
      <c r="A101" s="16"/>
      <c r="B101" s="17"/>
      <c r="C101" s="43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4.25" customHeight="1" x14ac:dyDescent="0.35">
      <c r="A102" s="16"/>
      <c r="B102" s="17"/>
      <c r="C102" s="43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4.25" customHeight="1" x14ac:dyDescent="0.35">
      <c r="A103" s="16"/>
      <c r="B103" s="17"/>
      <c r="C103" s="43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4.25" customHeight="1" x14ac:dyDescent="0.35">
      <c r="A104" s="16"/>
      <c r="B104" s="17"/>
      <c r="C104" s="43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4.25" customHeight="1" x14ac:dyDescent="0.35">
      <c r="A105" s="16"/>
      <c r="B105" s="17"/>
      <c r="C105" s="43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4.25" customHeight="1" x14ac:dyDescent="0.35">
      <c r="A106" s="16"/>
      <c r="B106" s="17"/>
      <c r="C106" s="43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4.25" customHeight="1" x14ac:dyDescent="0.35">
      <c r="A107" s="16"/>
      <c r="B107" s="17"/>
      <c r="C107" s="43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4.25" customHeight="1" x14ac:dyDescent="0.35">
      <c r="A108" s="16"/>
      <c r="B108" s="17"/>
      <c r="C108" s="43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4.25" customHeight="1" x14ac:dyDescent="0.35">
      <c r="A109" s="16"/>
      <c r="B109" s="17"/>
      <c r="C109" s="43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4.25" customHeight="1" x14ac:dyDescent="0.35">
      <c r="A110" s="16"/>
      <c r="B110" s="17"/>
      <c r="C110" s="43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4.25" customHeight="1" x14ac:dyDescent="0.35">
      <c r="A111" s="16"/>
      <c r="B111" s="17"/>
      <c r="C111" s="43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4.25" customHeight="1" x14ac:dyDescent="0.35">
      <c r="A112" s="16"/>
      <c r="B112" s="17"/>
      <c r="C112" s="43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4.25" customHeight="1" x14ac:dyDescent="0.35">
      <c r="A113" s="16"/>
      <c r="B113" s="17"/>
      <c r="C113" s="43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4.25" customHeight="1" x14ac:dyDescent="0.35">
      <c r="A114" s="16"/>
      <c r="B114" s="17"/>
      <c r="C114" s="43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4.25" customHeight="1" x14ac:dyDescent="0.35">
      <c r="A115" s="16"/>
      <c r="B115" s="17"/>
      <c r="C115" s="43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4.25" customHeight="1" x14ac:dyDescent="0.35">
      <c r="A116" s="16"/>
      <c r="B116" s="17"/>
      <c r="C116" s="43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4.25" customHeight="1" x14ac:dyDescent="0.35">
      <c r="A117" s="16"/>
      <c r="B117" s="17"/>
      <c r="C117" s="43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4.25" customHeight="1" x14ac:dyDescent="0.35">
      <c r="A118" s="16"/>
      <c r="B118" s="17"/>
      <c r="C118" s="43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4.25" customHeight="1" x14ac:dyDescent="0.35">
      <c r="A119" s="16"/>
      <c r="B119" s="17"/>
      <c r="C119" s="43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4.25" customHeight="1" x14ac:dyDescent="0.35">
      <c r="A120" s="16"/>
      <c r="B120" s="17"/>
      <c r="C120" s="43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4.25" customHeight="1" x14ac:dyDescent="0.35">
      <c r="A121" s="16"/>
      <c r="B121" s="17"/>
      <c r="C121" s="43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4.25" customHeight="1" x14ac:dyDescent="0.35">
      <c r="A122" s="16"/>
      <c r="B122" s="17"/>
      <c r="C122" s="43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4.25" customHeight="1" x14ac:dyDescent="0.35">
      <c r="A123" s="16"/>
      <c r="B123" s="17"/>
      <c r="C123" s="43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4.25" customHeight="1" x14ac:dyDescent="0.35">
      <c r="A124" s="16"/>
      <c r="B124" s="17"/>
      <c r="C124" s="43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4.25" customHeight="1" x14ac:dyDescent="0.35">
      <c r="A125" s="16"/>
      <c r="B125" s="17"/>
      <c r="C125" s="43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4.25" customHeight="1" x14ac:dyDescent="0.35">
      <c r="A126" s="16"/>
      <c r="B126" s="17"/>
      <c r="C126" s="43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4.25" customHeight="1" x14ac:dyDescent="0.35">
      <c r="A127" s="16"/>
      <c r="B127" s="17"/>
      <c r="C127" s="43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4.25" customHeight="1" x14ac:dyDescent="0.35">
      <c r="A128" s="16"/>
      <c r="B128" s="17"/>
      <c r="C128" s="43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4.25" customHeight="1" x14ac:dyDescent="0.35">
      <c r="A129" s="16"/>
      <c r="B129" s="17"/>
      <c r="C129" s="43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4.25" customHeight="1" x14ac:dyDescent="0.35">
      <c r="A130" s="16"/>
      <c r="B130" s="17"/>
      <c r="C130" s="43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4.25" customHeight="1" x14ac:dyDescent="0.35">
      <c r="A131" s="16"/>
      <c r="B131" s="17"/>
      <c r="C131" s="43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4.25" customHeight="1" x14ac:dyDescent="0.35">
      <c r="A132" s="16"/>
      <c r="B132" s="17"/>
      <c r="C132" s="43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4.25" customHeight="1" x14ac:dyDescent="0.35">
      <c r="A133" s="16"/>
      <c r="B133" s="17"/>
      <c r="C133" s="43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4.25" customHeight="1" x14ac:dyDescent="0.35">
      <c r="A134" s="16"/>
      <c r="B134" s="17"/>
      <c r="C134" s="43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4.25" customHeight="1" x14ac:dyDescent="0.35">
      <c r="A135" s="16"/>
      <c r="B135" s="17"/>
      <c r="C135" s="43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4.25" customHeight="1" x14ac:dyDescent="0.35">
      <c r="A136" s="16"/>
      <c r="B136" s="17"/>
      <c r="C136" s="43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4.25" customHeight="1" x14ac:dyDescent="0.35">
      <c r="A137" s="16"/>
      <c r="B137" s="17"/>
      <c r="C137" s="43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4.25" customHeight="1" x14ac:dyDescent="0.35">
      <c r="A138" s="16"/>
      <c r="B138" s="17"/>
      <c r="C138" s="43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4.25" customHeight="1" x14ac:dyDescent="0.35">
      <c r="A139" s="16"/>
      <c r="B139" s="17"/>
      <c r="C139" s="43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4.25" customHeight="1" x14ac:dyDescent="0.35">
      <c r="A140" s="16"/>
      <c r="B140" s="17"/>
      <c r="C140" s="43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4.25" customHeight="1" x14ac:dyDescent="0.35">
      <c r="A141" s="16"/>
      <c r="B141" s="17"/>
      <c r="C141" s="43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4.25" customHeight="1" x14ac:dyDescent="0.35">
      <c r="A142" s="16"/>
      <c r="B142" s="17"/>
      <c r="C142" s="43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4.25" customHeight="1" x14ac:dyDescent="0.35">
      <c r="A143" s="16"/>
      <c r="B143" s="17"/>
      <c r="C143" s="43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4.25" customHeight="1" x14ac:dyDescent="0.35">
      <c r="A144" s="16"/>
      <c r="B144" s="17"/>
      <c r="C144" s="43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4.25" customHeight="1" x14ac:dyDescent="0.35">
      <c r="A145" s="16"/>
      <c r="B145" s="17"/>
      <c r="C145" s="43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4.25" customHeight="1" x14ac:dyDescent="0.35">
      <c r="A146" s="16"/>
      <c r="B146" s="17"/>
      <c r="C146" s="43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4.25" customHeight="1" x14ac:dyDescent="0.35">
      <c r="A147" s="16"/>
      <c r="B147" s="17"/>
      <c r="C147" s="43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4.25" customHeight="1" x14ac:dyDescent="0.35">
      <c r="A148" s="16"/>
      <c r="B148" s="17"/>
      <c r="C148" s="43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4.25" customHeight="1" x14ac:dyDescent="0.35">
      <c r="A149" s="16"/>
      <c r="B149" s="17"/>
      <c r="C149" s="43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4.25" customHeight="1" x14ac:dyDescent="0.35">
      <c r="A150" s="16"/>
      <c r="B150" s="17"/>
      <c r="C150" s="43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4.25" customHeight="1" x14ac:dyDescent="0.35">
      <c r="A151" s="16"/>
      <c r="B151" s="17"/>
      <c r="C151" s="43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4.25" customHeight="1" x14ac:dyDescent="0.35">
      <c r="A152" s="16"/>
      <c r="B152" s="17"/>
      <c r="C152" s="43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4.25" customHeight="1" x14ac:dyDescent="0.35">
      <c r="A153" s="16"/>
      <c r="B153" s="17"/>
      <c r="C153" s="43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4.25" customHeight="1" x14ac:dyDescent="0.35">
      <c r="A154" s="16"/>
      <c r="B154" s="17"/>
      <c r="C154" s="43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4.25" customHeight="1" x14ac:dyDescent="0.35">
      <c r="A155" s="16"/>
      <c r="B155" s="17"/>
      <c r="C155" s="43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4.25" customHeight="1" x14ac:dyDescent="0.35">
      <c r="A156" s="16"/>
      <c r="B156" s="17"/>
      <c r="C156" s="43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4.25" customHeight="1" x14ac:dyDescent="0.35">
      <c r="A157" s="16"/>
      <c r="B157" s="17"/>
      <c r="C157" s="43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4.25" customHeight="1" x14ac:dyDescent="0.35">
      <c r="A158" s="16"/>
      <c r="B158" s="17"/>
      <c r="C158" s="43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4.25" customHeight="1" x14ac:dyDescent="0.35">
      <c r="A159" s="16"/>
      <c r="B159" s="17"/>
      <c r="C159" s="43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4.25" customHeight="1" x14ac:dyDescent="0.35">
      <c r="A160" s="16"/>
      <c r="B160" s="17"/>
      <c r="C160" s="43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4.25" customHeight="1" x14ac:dyDescent="0.35">
      <c r="A161" s="16"/>
      <c r="B161" s="17"/>
      <c r="C161" s="43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4.25" customHeight="1" x14ac:dyDescent="0.35">
      <c r="A162" s="16"/>
      <c r="B162" s="17"/>
      <c r="C162" s="43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4.25" customHeight="1" x14ac:dyDescent="0.35">
      <c r="A163" s="16"/>
      <c r="B163" s="17"/>
      <c r="C163" s="43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4.25" customHeight="1" x14ac:dyDescent="0.35">
      <c r="A164" s="16"/>
      <c r="B164" s="17"/>
      <c r="C164" s="43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4.25" customHeight="1" x14ac:dyDescent="0.35">
      <c r="A165" s="16"/>
      <c r="B165" s="17"/>
      <c r="C165" s="43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4.25" customHeight="1" x14ac:dyDescent="0.35">
      <c r="A166" s="16"/>
      <c r="B166" s="17"/>
      <c r="C166" s="43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4.25" customHeight="1" x14ac:dyDescent="0.35">
      <c r="A167" s="16"/>
      <c r="B167" s="17"/>
      <c r="C167" s="43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4.25" customHeight="1" x14ac:dyDescent="0.35">
      <c r="A168" s="16"/>
      <c r="B168" s="17"/>
      <c r="C168" s="43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4.25" customHeight="1" x14ac:dyDescent="0.35">
      <c r="A169" s="16"/>
      <c r="B169" s="17"/>
      <c r="C169" s="43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4.25" customHeight="1" x14ac:dyDescent="0.35">
      <c r="A170" s="16"/>
      <c r="B170" s="17"/>
      <c r="C170" s="43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4.25" customHeight="1" x14ac:dyDescent="0.35">
      <c r="A171" s="16"/>
      <c r="B171" s="17"/>
      <c r="C171" s="43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4.25" customHeight="1" x14ac:dyDescent="0.35">
      <c r="A172" s="16"/>
      <c r="B172" s="17"/>
      <c r="C172" s="43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4.25" customHeight="1" x14ac:dyDescent="0.35">
      <c r="A173" s="16"/>
      <c r="B173" s="17"/>
      <c r="C173" s="43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4.25" customHeight="1" x14ac:dyDescent="0.35">
      <c r="A174" s="16"/>
      <c r="B174" s="17"/>
      <c r="C174" s="43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4.25" customHeight="1" x14ac:dyDescent="0.35">
      <c r="A175" s="16"/>
      <c r="B175" s="17"/>
      <c r="C175" s="43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4.25" customHeight="1" x14ac:dyDescent="0.35">
      <c r="A176" s="16"/>
      <c r="B176" s="17"/>
      <c r="C176" s="43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4.25" customHeight="1" x14ac:dyDescent="0.35">
      <c r="A177" s="16"/>
      <c r="B177" s="17"/>
      <c r="C177" s="43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4.25" customHeight="1" x14ac:dyDescent="0.35">
      <c r="A178" s="16"/>
      <c r="B178" s="17"/>
      <c r="C178" s="43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4.25" customHeight="1" x14ac:dyDescent="0.35">
      <c r="A179" s="16"/>
      <c r="B179" s="17"/>
      <c r="C179" s="43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4.25" customHeight="1" x14ac:dyDescent="0.35">
      <c r="A180" s="16"/>
      <c r="B180" s="17"/>
      <c r="C180" s="43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4.25" customHeight="1" x14ac:dyDescent="0.35">
      <c r="A181" s="16"/>
      <c r="B181" s="17"/>
      <c r="C181" s="43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4.25" customHeight="1" x14ac:dyDescent="0.35">
      <c r="A182" s="16"/>
      <c r="B182" s="17"/>
      <c r="C182" s="43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4.25" customHeight="1" x14ac:dyDescent="0.35">
      <c r="A183" s="16"/>
      <c r="B183" s="17"/>
      <c r="C183" s="43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4.25" customHeight="1" x14ac:dyDescent="0.35">
      <c r="A184" s="16"/>
      <c r="B184" s="17"/>
      <c r="C184" s="43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4.25" customHeight="1" x14ac:dyDescent="0.35">
      <c r="A185" s="16"/>
      <c r="B185" s="17"/>
      <c r="C185" s="43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4.25" customHeight="1" x14ac:dyDescent="0.35">
      <c r="A186" s="16"/>
      <c r="B186" s="17"/>
      <c r="C186" s="43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4.25" customHeight="1" x14ac:dyDescent="0.35">
      <c r="A187" s="16"/>
      <c r="B187" s="17"/>
      <c r="C187" s="43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4.25" customHeight="1" x14ac:dyDescent="0.35">
      <c r="A188" s="16"/>
      <c r="B188" s="17"/>
      <c r="C188" s="43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4.25" customHeight="1" x14ac:dyDescent="0.35">
      <c r="A189" s="16"/>
      <c r="B189" s="17"/>
      <c r="C189" s="43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4.25" customHeight="1" x14ac:dyDescent="0.35">
      <c r="A190" s="16"/>
      <c r="B190" s="17"/>
      <c r="C190" s="43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4.25" customHeight="1" x14ac:dyDescent="0.35">
      <c r="A191" s="16"/>
      <c r="B191" s="17"/>
      <c r="C191" s="43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4.25" customHeight="1" x14ac:dyDescent="0.35">
      <c r="A192" s="16"/>
      <c r="B192" s="17"/>
      <c r="C192" s="43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4.25" customHeight="1" x14ac:dyDescent="0.35">
      <c r="A193" s="16"/>
      <c r="B193" s="17"/>
      <c r="C193" s="43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4.25" customHeight="1" x14ac:dyDescent="0.35">
      <c r="A194" s="16"/>
      <c r="B194" s="17"/>
      <c r="C194" s="43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4.25" customHeight="1" x14ac:dyDescent="0.35">
      <c r="A195" s="16"/>
      <c r="B195" s="17"/>
      <c r="C195" s="43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4.25" customHeight="1" x14ac:dyDescent="0.35">
      <c r="A196" s="16"/>
      <c r="B196" s="17"/>
      <c r="C196" s="43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4.25" customHeight="1" x14ac:dyDescent="0.35">
      <c r="A197" s="16"/>
      <c r="B197" s="17"/>
      <c r="C197" s="43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4.25" customHeight="1" x14ac:dyDescent="0.35">
      <c r="A198" s="16"/>
      <c r="B198" s="17"/>
      <c r="C198" s="43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4.25" customHeight="1" x14ac:dyDescent="0.35">
      <c r="A199" s="16"/>
      <c r="B199" s="17"/>
      <c r="C199" s="43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4.25" customHeight="1" x14ac:dyDescent="0.35">
      <c r="A200" s="16"/>
      <c r="B200" s="17"/>
      <c r="C200" s="43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4.25" customHeight="1" x14ac:dyDescent="0.35">
      <c r="A201" s="16"/>
      <c r="B201" s="17"/>
      <c r="C201" s="43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4.25" customHeight="1" x14ac:dyDescent="0.35">
      <c r="A202" s="16"/>
      <c r="B202" s="17"/>
      <c r="C202" s="43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4.25" customHeight="1" x14ac:dyDescent="0.35">
      <c r="A203" s="16"/>
      <c r="B203" s="17"/>
      <c r="C203" s="43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4.25" customHeight="1" x14ac:dyDescent="0.35">
      <c r="A204" s="16"/>
      <c r="B204" s="17"/>
      <c r="C204" s="43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4.25" customHeight="1" x14ac:dyDescent="0.35">
      <c r="A205" s="16"/>
      <c r="B205" s="17"/>
      <c r="C205" s="43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4.25" customHeight="1" x14ac:dyDescent="0.35">
      <c r="A206" s="16"/>
      <c r="B206" s="17"/>
      <c r="C206" s="43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4.25" customHeight="1" x14ac:dyDescent="0.35">
      <c r="A207" s="16"/>
      <c r="B207" s="17"/>
      <c r="C207" s="43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4.25" customHeight="1" x14ac:dyDescent="0.35">
      <c r="A208" s="16"/>
      <c r="B208" s="17"/>
      <c r="C208" s="43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4.25" customHeight="1" x14ac:dyDescent="0.35">
      <c r="A209" s="16"/>
      <c r="B209" s="17"/>
      <c r="C209" s="43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4.25" customHeight="1" x14ac:dyDescent="0.35">
      <c r="A210" s="16"/>
      <c r="B210" s="17"/>
      <c r="C210" s="43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4.25" customHeight="1" x14ac:dyDescent="0.35">
      <c r="A211" s="16"/>
      <c r="B211" s="17"/>
      <c r="C211" s="43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4.25" customHeight="1" x14ac:dyDescent="0.35">
      <c r="A212" s="16"/>
      <c r="B212" s="17"/>
      <c r="C212" s="43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4.25" customHeight="1" x14ac:dyDescent="0.35">
      <c r="A213" s="16"/>
      <c r="B213" s="17"/>
      <c r="C213" s="43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4.25" customHeight="1" x14ac:dyDescent="0.35">
      <c r="A214" s="16"/>
      <c r="B214" s="17"/>
      <c r="C214" s="43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4.25" customHeight="1" x14ac:dyDescent="0.35">
      <c r="A215" s="16"/>
      <c r="B215" s="17"/>
      <c r="C215" s="43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4.25" customHeight="1" x14ac:dyDescent="0.35">
      <c r="A216" s="16"/>
      <c r="B216" s="17"/>
      <c r="C216" s="43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4.25" customHeight="1" x14ac:dyDescent="0.35">
      <c r="A217" s="16"/>
      <c r="B217" s="17"/>
      <c r="C217" s="43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4.25" customHeight="1" x14ac:dyDescent="0.35">
      <c r="A218" s="16"/>
      <c r="B218" s="17"/>
      <c r="C218" s="43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4.25" customHeight="1" x14ac:dyDescent="0.35">
      <c r="A219" s="16"/>
      <c r="B219" s="17"/>
      <c r="C219" s="43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4.25" customHeight="1" x14ac:dyDescent="0.35">
      <c r="A220" s="16"/>
      <c r="B220" s="17"/>
      <c r="C220" s="43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4.25" customHeight="1" x14ac:dyDescent="0.35">
      <c r="A221" s="16"/>
      <c r="B221" s="17"/>
      <c r="C221" s="43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4.25" customHeight="1" x14ac:dyDescent="0.35">
      <c r="A222" s="16"/>
      <c r="B222" s="17"/>
      <c r="C222" s="43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4.25" customHeight="1" x14ac:dyDescent="0.35">
      <c r="A223" s="16"/>
      <c r="B223" s="17"/>
      <c r="C223" s="43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4.25" customHeight="1" x14ac:dyDescent="0.35">
      <c r="A224" s="16"/>
      <c r="B224" s="17"/>
      <c r="C224" s="43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4.25" customHeight="1" x14ac:dyDescent="0.35">
      <c r="A225" s="16"/>
      <c r="B225" s="17"/>
      <c r="C225" s="43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4.25" customHeight="1" x14ac:dyDescent="0.35">
      <c r="A226" s="16"/>
      <c r="B226" s="17"/>
      <c r="C226" s="43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4.25" customHeight="1" x14ac:dyDescent="0.35">
      <c r="A227" s="16"/>
      <c r="B227" s="17"/>
      <c r="C227" s="43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4.25" customHeight="1" x14ac:dyDescent="0.35">
      <c r="A228" s="16"/>
      <c r="B228" s="17"/>
      <c r="C228" s="43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4.25" customHeight="1" x14ac:dyDescent="0.35">
      <c r="A229" s="16"/>
      <c r="B229" s="17"/>
      <c r="C229" s="43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4.25" customHeight="1" x14ac:dyDescent="0.35">
      <c r="A230" s="16"/>
      <c r="B230" s="17"/>
      <c r="C230" s="43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4.25" customHeight="1" x14ac:dyDescent="0.35">
      <c r="A231" s="16"/>
      <c r="B231" s="17"/>
      <c r="C231" s="43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4.25" customHeight="1" x14ac:dyDescent="0.35">
      <c r="A232" s="16"/>
      <c r="B232" s="17"/>
      <c r="C232" s="43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4.25" customHeight="1" x14ac:dyDescent="0.35">
      <c r="A233" s="16"/>
      <c r="B233" s="17"/>
      <c r="C233" s="43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4.25" customHeight="1" x14ac:dyDescent="0.35">
      <c r="A234" s="16"/>
      <c r="B234" s="17"/>
      <c r="C234" s="43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4.25" customHeight="1" x14ac:dyDescent="0.35">
      <c r="A235" s="16"/>
      <c r="B235" s="17"/>
      <c r="C235" s="43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4.25" customHeight="1" x14ac:dyDescent="0.35">
      <c r="A236" s="16"/>
      <c r="B236" s="17"/>
      <c r="C236" s="43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4.25" customHeight="1" x14ac:dyDescent="0.35">
      <c r="A237" s="16"/>
      <c r="B237" s="17"/>
      <c r="C237" s="43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4.25" customHeight="1" x14ac:dyDescent="0.35">
      <c r="A238" s="16"/>
      <c r="B238" s="17"/>
      <c r="C238" s="43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4.25" customHeight="1" x14ac:dyDescent="0.35">
      <c r="A239" s="16"/>
      <c r="B239" s="17"/>
      <c r="C239" s="43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4.25" customHeight="1" x14ac:dyDescent="0.35">
      <c r="A240" s="16"/>
      <c r="B240" s="17"/>
      <c r="C240" s="43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4.25" customHeight="1" x14ac:dyDescent="0.35">
      <c r="A241" s="16"/>
      <c r="B241" s="17"/>
      <c r="C241" s="43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4.25" customHeight="1" x14ac:dyDescent="0.35">
      <c r="A242" s="16"/>
      <c r="B242" s="17"/>
      <c r="C242" s="43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4.25" customHeight="1" x14ac:dyDescent="0.35">
      <c r="A243" s="16"/>
      <c r="B243" s="17"/>
      <c r="C243" s="43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4.25" customHeight="1" x14ac:dyDescent="0.35">
      <c r="A244" s="16"/>
      <c r="B244" s="17"/>
      <c r="C244" s="43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4.25" customHeight="1" x14ac:dyDescent="0.35">
      <c r="A245" s="16"/>
      <c r="B245" s="17"/>
      <c r="C245" s="43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4.25" customHeight="1" x14ac:dyDescent="0.35">
      <c r="A246" s="16"/>
      <c r="B246" s="17"/>
      <c r="C246" s="43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4.25" customHeight="1" x14ac:dyDescent="0.35">
      <c r="A247" s="16"/>
      <c r="B247" s="17"/>
      <c r="C247" s="43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4.25" customHeight="1" x14ac:dyDescent="0.35">
      <c r="A248" s="16"/>
      <c r="B248" s="17"/>
      <c r="C248" s="43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4.25" customHeight="1" x14ac:dyDescent="0.35">
      <c r="A249" s="16"/>
      <c r="B249" s="17"/>
      <c r="C249" s="43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4.25" customHeight="1" x14ac:dyDescent="0.35">
      <c r="A250" s="16"/>
      <c r="B250" s="17"/>
      <c r="C250" s="43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4.25" customHeight="1" x14ac:dyDescent="0.35">
      <c r="A251" s="16"/>
      <c r="B251" s="17"/>
      <c r="C251" s="43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4.25" customHeight="1" x14ac:dyDescent="0.35">
      <c r="A252" s="16"/>
      <c r="B252" s="17"/>
      <c r="C252" s="43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4.25" customHeight="1" x14ac:dyDescent="0.35">
      <c r="A253" s="16"/>
      <c r="B253" s="17"/>
      <c r="C253" s="43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4.25" customHeight="1" x14ac:dyDescent="0.35">
      <c r="A254" s="16"/>
      <c r="B254" s="17"/>
      <c r="C254" s="43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4.25" customHeight="1" x14ac:dyDescent="0.35">
      <c r="A255" s="16"/>
      <c r="B255" s="17"/>
      <c r="C255" s="43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4.25" customHeight="1" x14ac:dyDescent="0.35">
      <c r="A256" s="16"/>
      <c r="B256" s="17"/>
      <c r="C256" s="43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4.25" customHeight="1" x14ac:dyDescent="0.35">
      <c r="A257" s="16"/>
      <c r="B257" s="17"/>
      <c r="C257" s="43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4.25" customHeight="1" x14ac:dyDescent="0.35">
      <c r="A258" s="16"/>
      <c r="B258" s="17"/>
      <c r="C258" s="43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4.25" customHeight="1" x14ac:dyDescent="0.35">
      <c r="A259" s="16"/>
      <c r="B259" s="17"/>
      <c r="C259" s="43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4.25" customHeight="1" x14ac:dyDescent="0.35">
      <c r="A260" s="16"/>
      <c r="B260" s="17"/>
      <c r="C260" s="43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4.25" customHeight="1" x14ac:dyDescent="0.35">
      <c r="A261" s="16"/>
      <c r="B261" s="17"/>
      <c r="C261" s="43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4.25" customHeight="1" x14ac:dyDescent="0.35">
      <c r="A262" s="16"/>
      <c r="B262" s="17"/>
      <c r="C262" s="43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4.25" customHeight="1" x14ac:dyDescent="0.35">
      <c r="A263" s="16"/>
      <c r="B263" s="17"/>
      <c r="C263" s="43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4.25" customHeight="1" x14ac:dyDescent="0.35">
      <c r="A264" s="16"/>
      <c r="B264" s="17"/>
      <c r="C264" s="43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4.25" customHeight="1" x14ac:dyDescent="0.35">
      <c r="A265" s="16"/>
      <c r="B265" s="17"/>
      <c r="C265" s="43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4.25" customHeight="1" x14ac:dyDescent="0.35">
      <c r="A266" s="16"/>
      <c r="B266" s="17"/>
      <c r="C266" s="43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4.25" customHeight="1" x14ac:dyDescent="0.35">
      <c r="A267" s="16"/>
      <c r="B267" s="17"/>
      <c r="C267" s="43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4.25" customHeight="1" x14ac:dyDescent="0.35">
      <c r="A268" s="16"/>
      <c r="B268" s="17"/>
      <c r="C268" s="43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4.25" customHeight="1" x14ac:dyDescent="0.35">
      <c r="A269" s="16"/>
      <c r="B269" s="17"/>
      <c r="C269" s="43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4.25" customHeight="1" x14ac:dyDescent="0.35">
      <c r="A270" s="16"/>
      <c r="B270" s="17"/>
      <c r="C270" s="43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4.25" customHeight="1" x14ac:dyDescent="0.35">
      <c r="A271" s="16"/>
      <c r="B271" s="17"/>
      <c r="C271" s="43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4.25" customHeight="1" x14ac:dyDescent="0.35">
      <c r="A272" s="16"/>
      <c r="B272" s="17"/>
      <c r="C272" s="43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4.25" customHeight="1" x14ac:dyDescent="0.35">
      <c r="A273" s="16"/>
      <c r="B273" s="17"/>
      <c r="C273" s="43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4.25" customHeight="1" x14ac:dyDescent="0.35">
      <c r="A274" s="16"/>
      <c r="B274" s="17"/>
      <c r="C274" s="43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4.25" customHeight="1" x14ac:dyDescent="0.35">
      <c r="A275" s="16"/>
      <c r="B275" s="17"/>
      <c r="C275" s="43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4.25" customHeight="1" x14ac:dyDescent="0.35">
      <c r="A276" s="16"/>
      <c r="B276" s="17"/>
      <c r="C276" s="43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4.25" customHeight="1" x14ac:dyDescent="0.35">
      <c r="A277" s="16"/>
      <c r="B277" s="17"/>
      <c r="C277" s="43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4.25" customHeight="1" x14ac:dyDescent="0.35">
      <c r="A278" s="16"/>
      <c r="B278" s="17"/>
      <c r="C278" s="43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4.25" customHeight="1" x14ac:dyDescent="0.35">
      <c r="A279" s="16"/>
      <c r="B279" s="17"/>
      <c r="C279" s="43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4.25" customHeight="1" x14ac:dyDescent="0.35">
      <c r="A280" s="16"/>
      <c r="B280" s="17"/>
      <c r="C280" s="43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4.25" customHeight="1" x14ac:dyDescent="0.35">
      <c r="A281" s="16"/>
      <c r="B281" s="17"/>
      <c r="C281" s="43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4.25" customHeight="1" x14ac:dyDescent="0.35">
      <c r="A282" s="16"/>
      <c r="B282" s="17"/>
      <c r="C282" s="43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4.25" customHeight="1" x14ac:dyDescent="0.35">
      <c r="A283" s="16"/>
      <c r="B283" s="17"/>
      <c r="C283" s="43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4.25" customHeight="1" x14ac:dyDescent="0.35">
      <c r="A284" s="16"/>
      <c r="B284" s="17"/>
      <c r="C284" s="43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4.25" customHeight="1" x14ac:dyDescent="0.35">
      <c r="A285" s="16"/>
      <c r="B285" s="17"/>
      <c r="C285" s="43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4.25" customHeight="1" x14ac:dyDescent="0.35">
      <c r="A286" s="16"/>
      <c r="B286" s="17"/>
      <c r="C286" s="43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4.25" customHeight="1" x14ac:dyDescent="0.35">
      <c r="A287" s="16"/>
      <c r="B287" s="17"/>
      <c r="C287" s="43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4.25" customHeight="1" x14ac:dyDescent="0.35">
      <c r="A288" s="16"/>
      <c r="B288" s="17"/>
      <c r="C288" s="43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4.25" customHeight="1" x14ac:dyDescent="0.35">
      <c r="A289" s="16"/>
      <c r="B289" s="17"/>
      <c r="C289" s="43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4.25" customHeight="1" x14ac:dyDescent="0.35">
      <c r="A290" s="16"/>
      <c r="B290" s="17"/>
      <c r="C290" s="43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4.25" customHeight="1" x14ac:dyDescent="0.35">
      <c r="A291" s="16"/>
      <c r="B291" s="17"/>
      <c r="C291" s="43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4.25" customHeight="1" x14ac:dyDescent="0.35">
      <c r="A292" s="16"/>
      <c r="B292" s="17"/>
      <c r="C292" s="43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4.25" customHeight="1" x14ac:dyDescent="0.35">
      <c r="A293" s="16"/>
      <c r="B293" s="17"/>
      <c r="C293" s="43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4.25" customHeight="1" x14ac:dyDescent="0.35">
      <c r="A294" s="16"/>
      <c r="B294" s="17"/>
      <c r="C294" s="43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4.25" customHeight="1" x14ac:dyDescent="0.35">
      <c r="A295" s="16"/>
      <c r="B295" s="17"/>
      <c r="C295" s="43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4.25" customHeight="1" x14ac:dyDescent="0.35">
      <c r="A296" s="16"/>
      <c r="B296" s="17"/>
      <c r="C296" s="43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4.25" customHeight="1" x14ac:dyDescent="0.35">
      <c r="A297" s="16"/>
      <c r="B297" s="17"/>
      <c r="C297" s="43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4.25" customHeight="1" x14ac:dyDescent="0.35">
      <c r="A298" s="16"/>
      <c r="B298" s="17"/>
      <c r="C298" s="43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4.25" customHeight="1" x14ac:dyDescent="0.35">
      <c r="A299" s="16"/>
      <c r="B299" s="17"/>
      <c r="C299" s="43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4.25" customHeight="1" x14ac:dyDescent="0.35">
      <c r="A300" s="16"/>
      <c r="B300" s="17"/>
      <c r="C300" s="43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4.25" customHeight="1" x14ac:dyDescent="0.35">
      <c r="A301" s="16"/>
      <c r="B301" s="17"/>
      <c r="C301" s="43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4.25" customHeight="1" x14ac:dyDescent="0.35">
      <c r="A302" s="16"/>
      <c r="B302" s="17"/>
      <c r="C302" s="43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4.25" customHeight="1" x14ac:dyDescent="0.35">
      <c r="A303" s="16"/>
      <c r="B303" s="17"/>
      <c r="C303" s="43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4.25" customHeight="1" x14ac:dyDescent="0.35">
      <c r="A304" s="16"/>
      <c r="B304" s="17"/>
      <c r="C304" s="43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4.25" customHeight="1" x14ac:dyDescent="0.35">
      <c r="A305" s="16"/>
      <c r="B305" s="17"/>
      <c r="C305" s="43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4.25" customHeight="1" x14ac:dyDescent="0.35">
      <c r="A306" s="16"/>
      <c r="B306" s="17"/>
      <c r="C306" s="43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4.25" customHeight="1" x14ac:dyDescent="0.35">
      <c r="A307" s="16"/>
      <c r="B307" s="17"/>
      <c r="C307" s="43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4.25" customHeight="1" x14ac:dyDescent="0.35">
      <c r="A308" s="16"/>
      <c r="B308" s="17"/>
      <c r="C308" s="43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4.25" customHeight="1" x14ac:dyDescent="0.35">
      <c r="A309" s="16"/>
      <c r="B309" s="17"/>
      <c r="C309" s="43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4.25" customHeight="1" x14ac:dyDescent="0.35">
      <c r="A310" s="16"/>
      <c r="B310" s="17"/>
      <c r="C310" s="43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4.25" customHeight="1" x14ac:dyDescent="0.35">
      <c r="A311" s="16"/>
      <c r="B311" s="17"/>
      <c r="C311" s="43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4.25" customHeight="1" x14ac:dyDescent="0.35">
      <c r="A312" s="16"/>
      <c r="B312" s="17"/>
      <c r="C312" s="43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4.25" customHeight="1" x14ac:dyDescent="0.35">
      <c r="A313" s="16"/>
      <c r="B313" s="17"/>
      <c r="C313" s="43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4.25" customHeight="1" x14ac:dyDescent="0.35">
      <c r="A314" s="16"/>
      <c r="B314" s="17"/>
      <c r="C314" s="43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4.25" customHeight="1" x14ac:dyDescent="0.35">
      <c r="A315" s="16"/>
      <c r="B315" s="17"/>
      <c r="C315" s="43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4.25" customHeight="1" x14ac:dyDescent="0.35">
      <c r="A316" s="16"/>
      <c r="B316" s="17"/>
      <c r="C316" s="43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4.25" customHeight="1" x14ac:dyDescent="0.35">
      <c r="A317" s="16"/>
      <c r="B317" s="17"/>
      <c r="C317" s="43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4.25" customHeight="1" x14ac:dyDescent="0.35">
      <c r="A318" s="16"/>
      <c r="B318" s="17"/>
      <c r="C318" s="43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4.25" customHeight="1" x14ac:dyDescent="0.35">
      <c r="A319" s="16"/>
      <c r="B319" s="17"/>
      <c r="C319" s="43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4.25" customHeight="1" x14ac:dyDescent="0.35">
      <c r="A320" s="16"/>
      <c r="B320" s="17"/>
      <c r="C320" s="43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4.25" customHeight="1" x14ac:dyDescent="0.35">
      <c r="A321" s="16"/>
      <c r="B321" s="17"/>
      <c r="C321" s="43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4.25" customHeight="1" x14ac:dyDescent="0.35">
      <c r="A322" s="16"/>
      <c r="B322" s="17"/>
      <c r="C322" s="43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4.25" customHeight="1" x14ac:dyDescent="0.35">
      <c r="A323" s="16"/>
      <c r="B323" s="17"/>
      <c r="C323" s="43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4.25" customHeight="1" x14ac:dyDescent="0.35">
      <c r="A324" s="16"/>
      <c r="B324" s="17"/>
      <c r="C324" s="43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4.25" customHeight="1" x14ac:dyDescent="0.35">
      <c r="A325" s="16"/>
      <c r="B325" s="17"/>
      <c r="C325" s="43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4.25" customHeight="1" x14ac:dyDescent="0.35">
      <c r="A326" s="16"/>
      <c r="B326" s="17"/>
      <c r="C326" s="43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4.25" customHeight="1" x14ac:dyDescent="0.35">
      <c r="A327" s="16"/>
      <c r="B327" s="17"/>
      <c r="C327" s="43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4.25" customHeight="1" x14ac:dyDescent="0.35">
      <c r="A328" s="16"/>
      <c r="B328" s="17"/>
      <c r="C328" s="43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4.25" customHeight="1" x14ac:dyDescent="0.35">
      <c r="A329" s="16"/>
      <c r="B329" s="17"/>
      <c r="C329" s="43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4.25" customHeight="1" x14ac:dyDescent="0.35">
      <c r="A330" s="16"/>
      <c r="B330" s="17"/>
      <c r="C330" s="43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4.25" customHeight="1" x14ac:dyDescent="0.35">
      <c r="A331" s="16"/>
      <c r="B331" s="17"/>
      <c r="C331" s="43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4.25" customHeight="1" x14ac:dyDescent="0.35">
      <c r="A332" s="16"/>
      <c r="B332" s="17"/>
      <c r="C332" s="43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4.25" customHeight="1" x14ac:dyDescent="0.35">
      <c r="A333" s="16"/>
      <c r="B333" s="17"/>
      <c r="C333" s="43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4.25" customHeight="1" x14ac:dyDescent="0.35">
      <c r="A334" s="16"/>
      <c r="B334" s="17"/>
      <c r="C334" s="43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4.25" customHeight="1" x14ac:dyDescent="0.35">
      <c r="A335" s="16"/>
      <c r="B335" s="17"/>
      <c r="C335" s="43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4.25" customHeight="1" x14ac:dyDescent="0.35">
      <c r="A336" s="16"/>
      <c r="B336" s="17"/>
      <c r="C336" s="43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4.25" customHeight="1" x14ac:dyDescent="0.35">
      <c r="A337" s="16"/>
      <c r="B337" s="17"/>
      <c r="C337" s="43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4.25" customHeight="1" x14ac:dyDescent="0.35">
      <c r="A338" s="16"/>
      <c r="B338" s="17"/>
      <c r="C338" s="43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4.25" customHeight="1" x14ac:dyDescent="0.35">
      <c r="A339" s="16"/>
      <c r="B339" s="17"/>
      <c r="C339" s="43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4.25" customHeight="1" x14ac:dyDescent="0.35">
      <c r="A340" s="16"/>
      <c r="B340" s="17"/>
      <c r="C340" s="43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4.25" customHeight="1" x14ac:dyDescent="0.35">
      <c r="A341" s="16"/>
      <c r="B341" s="17"/>
      <c r="C341" s="43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4.25" customHeight="1" x14ac:dyDescent="0.35">
      <c r="A342" s="16"/>
      <c r="B342" s="17"/>
      <c r="C342" s="43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4.25" customHeight="1" x14ac:dyDescent="0.35">
      <c r="A343" s="16"/>
      <c r="B343" s="17"/>
      <c r="C343" s="43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4.25" customHeight="1" x14ac:dyDescent="0.35">
      <c r="A344" s="16"/>
      <c r="B344" s="17"/>
      <c r="C344" s="43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4.25" customHeight="1" x14ac:dyDescent="0.35">
      <c r="A345" s="16"/>
      <c r="B345" s="17"/>
      <c r="C345" s="43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4.25" customHeight="1" x14ac:dyDescent="0.35">
      <c r="A346" s="16"/>
      <c r="B346" s="17"/>
      <c r="C346" s="43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4.25" customHeight="1" x14ac:dyDescent="0.35">
      <c r="A347" s="16"/>
      <c r="B347" s="17"/>
      <c r="C347" s="43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4.25" customHeight="1" x14ac:dyDescent="0.35">
      <c r="A348" s="16"/>
      <c r="B348" s="17"/>
      <c r="C348" s="43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4.25" customHeight="1" x14ac:dyDescent="0.35">
      <c r="A349" s="16"/>
      <c r="B349" s="17"/>
      <c r="C349" s="43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4.25" customHeight="1" x14ac:dyDescent="0.35">
      <c r="A350" s="16"/>
      <c r="B350" s="17"/>
      <c r="C350" s="43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4.25" customHeight="1" x14ac:dyDescent="0.35">
      <c r="A351" s="16"/>
      <c r="B351" s="17"/>
      <c r="C351" s="43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4.25" customHeight="1" x14ac:dyDescent="0.35">
      <c r="A352" s="16"/>
      <c r="B352" s="17"/>
      <c r="C352" s="43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4.25" customHeight="1" x14ac:dyDescent="0.35">
      <c r="A353" s="16"/>
      <c r="B353" s="17"/>
      <c r="C353" s="43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4.25" customHeight="1" x14ac:dyDescent="0.35">
      <c r="A354" s="16"/>
      <c r="B354" s="17"/>
      <c r="C354" s="43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4.25" customHeight="1" x14ac:dyDescent="0.35">
      <c r="A355" s="16"/>
      <c r="B355" s="17"/>
      <c r="C355" s="43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4.25" customHeight="1" x14ac:dyDescent="0.35">
      <c r="A356" s="16"/>
      <c r="B356" s="17"/>
      <c r="C356" s="43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4.25" customHeight="1" x14ac:dyDescent="0.35">
      <c r="A357" s="16"/>
      <c r="B357" s="17"/>
      <c r="C357" s="43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4.25" customHeight="1" x14ac:dyDescent="0.35">
      <c r="A358" s="16"/>
      <c r="B358" s="17"/>
      <c r="C358" s="43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4.25" customHeight="1" x14ac:dyDescent="0.35">
      <c r="A359" s="16"/>
      <c r="B359" s="17"/>
      <c r="C359" s="43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4.25" customHeight="1" x14ac:dyDescent="0.35">
      <c r="A360" s="16"/>
      <c r="B360" s="17"/>
      <c r="C360" s="43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4.25" customHeight="1" x14ac:dyDescent="0.35">
      <c r="A361" s="16"/>
      <c r="B361" s="17"/>
      <c r="C361" s="43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4.25" customHeight="1" x14ac:dyDescent="0.35">
      <c r="A362" s="16"/>
      <c r="B362" s="17"/>
      <c r="C362" s="43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4.25" customHeight="1" x14ac:dyDescent="0.35">
      <c r="A363" s="16"/>
      <c r="B363" s="17"/>
      <c r="C363" s="43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4.25" customHeight="1" x14ac:dyDescent="0.35">
      <c r="A364" s="16"/>
      <c r="B364" s="17"/>
      <c r="C364" s="43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4.25" customHeight="1" x14ac:dyDescent="0.35">
      <c r="A365" s="16"/>
      <c r="B365" s="17"/>
      <c r="C365" s="43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4.25" customHeight="1" x14ac:dyDescent="0.35">
      <c r="A366" s="16"/>
      <c r="B366" s="17"/>
      <c r="C366" s="43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4.25" customHeight="1" x14ac:dyDescent="0.35">
      <c r="A367" s="16"/>
      <c r="B367" s="17"/>
      <c r="C367" s="43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4.25" customHeight="1" x14ac:dyDescent="0.35">
      <c r="A368" s="16"/>
      <c r="B368" s="17"/>
      <c r="C368" s="43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4.25" customHeight="1" x14ac:dyDescent="0.35">
      <c r="A369" s="16"/>
      <c r="B369" s="17"/>
      <c r="C369" s="43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4.25" customHeight="1" x14ac:dyDescent="0.35">
      <c r="A370" s="16"/>
      <c r="B370" s="17"/>
      <c r="C370" s="43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4.25" customHeight="1" x14ac:dyDescent="0.35">
      <c r="A371" s="16"/>
      <c r="B371" s="17"/>
      <c r="C371" s="43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4.25" customHeight="1" x14ac:dyDescent="0.35">
      <c r="A372" s="16"/>
      <c r="B372" s="17"/>
      <c r="C372" s="43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4.25" customHeight="1" x14ac:dyDescent="0.35">
      <c r="A373" s="16"/>
      <c r="B373" s="17"/>
      <c r="C373" s="43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4.25" customHeight="1" x14ac:dyDescent="0.35">
      <c r="A374" s="16"/>
      <c r="B374" s="17"/>
      <c r="C374" s="43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4.25" customHeight="1" x14ac:dyDescent="0.35">
      <c r="A375" s="16"/>
      <c r="B375" s="17"/>
      <c r="C375" s="43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4.25" customHeight="1" x14ac:dyDescent="0.35">
      <c r="A376" s="16"/>
      <c r="B376" s="17"/>
      <c r="C376" s="43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4.25" customHeight="1" x14ac:dyDescent="0.35">
      <c r="A377" s="16"/>
      <c r="B377" s="17"/>
      <c r="C377" s="43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4.25" customHeight="1" x14ac:dyDescent="0.35">
      <c r="A378" s="16"/>
      <c r="B378" s="17"/>
      <c r="C378" s="43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4.25" customHeight="1" x14ac:dyDescent="0.35">
      <c r="A379" s="16"/>
      <c r="B379" s="17"/>
      <c r="C379" s="43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4.25" customHeight="1" x14ac:dyDescent="0.35">
      <c r="A380" s="16"/>
      <c r="B380" s="17"/>
      <c r="C380" s="43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4.25" customHeight="1" x14ac:dyDescent="0.35">
      <c r="A381" s="16"/>
      <c r="B381" s="17"/>
      <c r="C381" s="43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4.25" customHeight="1" x14ac:dyDescent="0.35">
      <c r="A382" s="16"/>
      <c r="B382" s="17"/>
      <c r="C382" s="43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4.25" customHeight="1" x14ac:dyDescent="0.35">
      <c r="A383" s="16"/>
      <c r="B383" s="17"/>
      <c r="C383" s="43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4.25" customHeight="1" x14ac:dyDescent="0.35">
      <c r="A384" s="16"/>
      <c r="B384" s="17"/>
      <c r="C384" s="43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4.25" customHeight="1" x14ac:dyDescent="0.35">
      <c r="A385" s="16"/>
      <c r="B385" s="17"/>
      <c r="C385" s="43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4.25" customHeight="1" x14ac:dyDescent="0.35">
      <c r="A386" s="16"/>
      <c r="B386" s="17"/>
      <c r="C386" s="43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4.25" customHeight="1" x14ac:dyDescent="0.35">
      <c r="A387" s="16"/>
      <c r="B387" s="17"/>
      <c r="C387" s="43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4.25" customHeight="1" x14ac:dyDescent="0.35">
      <c r="A388" s="16"/>
      <c r="B388" s="17"/>
      <c r="C388" s="43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4.25" customHeight="1" x14ac:dyDescent="0.35">
      <c r="A389" s="16"/>
      <c r="B389" s="17"/>
      <c r="C389" s="43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4.25" customHeight="1" x14ac:dyDescent="0.35">
      <c r="A390" s="16"/>
      <c r="B390" s="17"/>
      <c r="C390" s="43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4.25" customHeight="1" x14ac:dyDescent="0.35">
      <c r="A391" s="16"/>
      <c r="B391" s="17"/>
      <c r="C391" s="43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4.25" customHeight="1" x14ac:dyDescent="0.35">
      <c r="A392" s="16"/>
      <c r="B392" s="17"/>
      <c r="C392" s="43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4.25" customHeight="1" x14ac:dyDescent="0.35">
      <c r="A393" s="16"/>
      <c r="B393" s="17"/>
      <c r="C393" s="43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4.25" customHeight="1" x14ac:dyDescent="0.35">
      <c r="A394" s="16"/>
      <c r="B394" s="17"/>
      <c r="C394" s="43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4.25" customHeight="1" x14ac:dyDescent="0.35">
      <c r="A395" s="16"/>
      <c r="B395" s="17"/>
      <c r="C395" s="43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4.25" customHeight="1" x14ac:dyDescent="0.35">
      <c r="A396" s="16"/>
      <c r="B396" s="17"/>
      <c r="C396" s="43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4.25" customHeight="1" x14ac:dyDescent="0.35">
      <c r="A397" s="16"/>
      <c r="B397" s="17"/>
      <c r="C397" s="43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4.25" customHeight="1" x14ac:dyDescent="0.35">
      <c r="A398" s="16"/>
      <c r="B398" s="17"/>
      <c r="C398" s="43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4.25" customHeight="1" x14ac:dyDescent="0.35">
      <c r="A399" s="16"/>
      <c r="B399" s="17"/>
      <c r="C399" s="43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4.25" customHeight="1" x14ac:dyDescent="0.35">
      <c r="A400" s="16"/>
      <c r="B400" s="17"/>
      <c r="C400" s="43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4.25" customHeight="1" x14ac:dyDescent="0.35">
      <c r="A401" s="16"/>
      <c r="B401" s="17"/>
      <c r="C401" s="43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4.25" customHeight="1" x14ac:dyDescent="0.35">
      <c r="A402" s="16"/>
      <c r="B402" s="17"/>
      <c r="C402" s="43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4.25" customHeight="1" x14ac:dyDescent="0.35">
      <c r="A403" s="16"/>
      <c r="B403" s="17"/>
      <c r="C403" s="43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4.25" customHeight="1" x14ac:dyDescent="0.35">
      <c r="A404" s="16"/>
      <c r="B404" s="17"/>
      <c r="C404" s="43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4.25" customHeight="1" x14ac:dyDescent="0.35">
      <c r="A405" s="16"/>
      <c r="B405" s="17"/>
      <c r="C405" s="43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4.25" customHeight="1" x14ac:dyDescent="0.35">
      <c r="A406" s="16"/>
      <c r="B406" s="17"/>
      <c r="C406" s="43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4.25" customHeight="1" x14ac:dyDescent="0.35">
      <c r="A407" s="16"/>
      <c r="B407" s="17"/>
      <c r="C407" s="43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4.25" customHeight="1" x14ac:dyDescent="0.35">
      <c r="A408" s="16"/>
      <c r="B408" s="17"/>
      <c r="C408" s="43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4.25" customHeight="1" x14ac:dyDescent="0.35">
      <c r="A409" s="16"/>
      <c r="B409" s="17"/>
      <c r="C409" s="43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4.25" customHeight="1" x14ac:dyDescent="0.35">
      <c r="A410" s="16"/>
      <c r="B410" s="17"/>
      <c r="C410" s="43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4.25" customHeight="1" x14ac:dyDescent="0.35">
      <c r="A411" s="16"/>
      <c r="B411" s="17"/>
      <c r="C411" s="43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4.25" customHeight="1" x14ac:dyDescent="0.35">
      <c r="A412" s="16"/>
      <c r="B412" s="17"/>
      <c r="C412" s="43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4.25" customHeight="1" x14ac:dyDescent="0.35">
      <c r="A413" s="16"/>
      <c r="B413" s="17"/>
      <c r="C413" s="43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4.25" customHeight="1" x14ac:dyDescent="0.35">
      <c r="A414" s="16"/>
      <c r="B414" s="17"/>
      <c r="C414" s="43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4.25" customHeight="1" x14ac:dyDescent="0.35">
      <c r="A415" s="16"/>
      <c r="B415" s="17"/>
      <c r="C415" s="43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4.25" customHeight="1" x14ac:dyDescent="0.35">
      <c r="A416" s="16"/>
      <c r="B416" s="17"/>
      <c r="C416" s="43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4.25" customHeight="1" x14ac:dyDescent="0.35">
      <c r="A417" s="16"/>
      <c r="B417" s="17"/>
      <c r="C417" s="43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4.25" customHeight="1" x14ac:dyDescent="0.35">
      <c r="A418" s="16"/>
      <c r="B418" s="17"/>
      <c r="C418" s="43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4.25" customHeight="1" x14ac:dyDescent="0.35">
      <c r="A419" s="16"/>
      <c r="B419" s="17"/>
      <c r="C419" s="43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4.25" customHeight="1" x14ac:dyDescent="0.35">
      <c r="A420" s="16"/>
      <c r="B420" s="17"/>
      <c r="C420" s="43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4.25" customHeight="1" x14ac:dyDescent="0.35">
      <c r="A421" s="16"/>
      <c r="B421" s="17"/>
      <c r="C421" s="43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4.25" customHeight="1" x14ac:dyDescent="0.35">
      <c r="A422" s="16"/>
      <c r="B422" s="17"/>
      <c r="C422" s="43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4.25" customHeight="1" x14ac:dyDescent="0.35">
      <c r="A423" s="16"/>
      <c r="B423" s="17"/>
      <c r="C423" s="43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4.25" customHeight="1" x14ac:dyDescent="0.35">
      <c r="A424" s="16"/>
      <c r="B424" s="17"/>
      <c r="C424" s="43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4.25" customHeight="1" x14ac:dyDescent="0.35">
      <c r="A425" s="16"/>
      <c r="B425" s="17"/>
      <c r="C425" s="43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4.25" customHeight="1" x14ac:dyDescent="0.35">
      <c r="A426" s="16"/>
      <c r="B426" s="17"/>
      <c r="C426" s="43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4.25" customHeight="1" x14ac:dyDescent="0.35">
      <c r="A427" s="16"/>
      <c r="B427" s="17"/>
      <c r="C427" s="43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4.25" customHeight="1" x14ac:dyDescent="0.35">
      <c r="A428" s="16"/>
      <c r="B428" s="17"/>
      <c r="C428" s="43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4.25" customHeight="1" x14ac:dyDescent="0.35">
      <c r="A429" s="16"/>
      <c r="B429" s="17"/>
      <c r="C429" s="43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4.25" customHeight="1" x14ac:dyDescent="0.35">
      <c r="A430" s="16"/>
      <c r="B430" s="17"/>
      <c r="C430" s="43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4.25" customHeight="1" x14ac:dyDescent="0.35">
      <c r="A431" s="16"/>
      <c r="B431" s="17"/>
      <c r="C431" s="43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4.25" customHeight="1" x14ac:dyDescent="0.35">
      <c r="A432" s="16"/>
      <c r="B432" s="17"/>
      <c r="C432" s="43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4.25" customHeight="1" x14ac:dyDescent="0.35">
      <c r="A433" s="16"/>
      <c r="B433" s="17"/>
      <c r="C433" s="43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4.25" customHeight="1" x14ac:dyDescent="0.35">
      <c r="A434" s="16"/>
      <c r="B434" s="17"/>
      <c r="C434" s="43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4.25" customHeight="1" x14ac:dyDescent="0.35">
      <c r="A435" s="16"/>
      <c r="B435" s="17"/>
      <c r="C435" s="43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4.25" customHeight="1" x14ac:dyDescent="0.35">
      <c r="A436" s="16"/>
      <c r="B436" s="17"/>
      <c r="C436" s="43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4.25" customHeight="1" x14ac:dyDescent="0.35">
      <c r="A437" s="16"/>
      <c r="B437" s="17"/>
      <c r="C437" s="43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4.25" customHeight="1" x14ac:dyDescent="0.35">
      <c r="A438" s="16"/>
      <c r="B438" s="17"/>
      <c r="C438" s="43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4.25" customHeight="1" x14ac:dyDescent="0.35">
      <c r="A439" s="16"/>
      <c r="B439" s="17"/>
      <c r="C439" s="43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4.25" customHeight="1" x14ac:dyDescent="0.35">
      <c r="A440" s="16"/>
      <c r="B440" s="17"/>
      <c r="C440" s="43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4.25" customHeight="1" x14ac:dyDescent="0.35">
      <c r="A441" s="16"/>
      <c r="B441" s="17"/>
      <c r="C441" s="43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4.25" customHeight="1" x14ac:dyDescent="0.35">
      <c r="A442" s="16"/>
      <c r="B442" s="17"/>
      <c r="C442" s="43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4.25" customHeight="1" x14ac:dyDescent="0.35">
      <c r="A443" s="16"/>
      <c r="B443" s="17"/>
      <c r="C443" s="43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4.25" customHeight="1" x14ac:dyDescent="0.35">
      <c r="A444" s="16"/>
      <c r="B444" s="17"/>
      <c r="C444" s="43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4.25" customHeight="1" x14ac:dyDescent="0.35">
      <c r="A445" s="16"/>
      <c r="B445" s="17"/>
      <c r="C445" s="43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4.25" customHeight="1" x14ac:dyDescent="0.35">
      <c r="A446" s="16"/>
      <c r="B446" s="17"/>
      <c r="C446" s="43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4.25" customHeight="1" x14ac:dyDescent="0.35">
      <c r="A447" s="16"/>
      <c r="B447" s="17"/>
      <c r="C447" s="43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4.25" customHeight="1" x14ac:dyDescent="0.35">
      <c r="A448" s="16"/>
      <c r="B448" s="17"/>
      <c r="C448" s="43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4.25" customHeight="1" x14ac:dyDescent="0.35">
      <c r="A449" s="16"/>
      <c r="B449" s="17"/>
      <c r="C449" s="43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4.25" customHeight="1" x14ac:dyDescent="0.35">
      <c r="A450" s="16"/>
      <c r="B450" s="17"/>
      <c r="C450" s="43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4.25" customHeight="1" x14ac:dyDescent="0.35">
      <c r="A451" s="16"/>
      <c r="B451" s="17"/>
      <c r="C451" s="43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4.25" customHeight="1" x14ac:dyDescent="0.35">
      <c r="A452" s="16"/>
      <c r="B452" s="17"/>
      <c r="C452" s="43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4.25" customHeight="1" x14ac:dyDescent="0.35">
      <c r="A453" s="16"/>
      <c r="B453" s="17"/>
      <c r="C453" s="43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4.25" customHeight="1" x14ac:dyDescent="0.35">
      <c r="A454" s="16"/>
      <c r="B454" s="17"/>
      <c r="C454" s="43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4.25" customHeight="1" x14ac:dyDescent="0.35">
      <c r="A455" s="16"/>
      <c r="B455" s="17"/>
      <c r="C455" s="43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4.25" customHeight="1" x14ac:dyDescent="0.35">
      <c r="A456" s="16"/>
      <c r="B456" s="17"/>
      <c r="C456" s="43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4.25" customHeight="1" x14ac:dyDescent="0.35">
      <c r="A457" s="16"/>
      <c r="B457" s="17"/>
      <c r="C457" s="43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4.25" customHeight="1" x14ac:dyDescent="0.35">
      <c r="A458" s="16"/>
      <c r="B458" s="17"/>
      <c r="C458" s="43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4.25" customHeight="1" x14ac:dyDescent="0.35">
      <c r="A459" s="16"/>
      <c r="B459" s="17"/>
      <c r="C459" s="43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4.25" customHeight="1" x14ac:dyDescent="0.35">
      <c r="A460" s="16"/>
      <c r="B460" s="17"/>
      <c r="C460" s="43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4.25" customHeight="1" x14ac:dyDescent="0.35">
      <c r="A461" s="16"/>
      <c r="B461" s="17"/>
      <c r="C461" s="43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4.25" customHeight="1" x14ac:dyDescent="0.35">
      <c r="A462" s="16"/>
      <c r="B462" s="17"/>
      <c r="C462" s="43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4.25" customHeight="1" x14ac:dyDescent="0.35">
      <c r="A463" s="16"/>
      <c r="B463" s="17"/>
      <c r="C463" s="43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4.25" customHeight="1" x14ac:dyDescent="0.35">
      <c r="A464" s="16"/>
      <c r="B464" s="17"/>
      <c r="C464" s="43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4.25" customHeight="1" x14ac:dyDescent="0.35">
      <c r="A465" s="16"/>
      <c r="B465" s="17"/>
      <c r="C465" s="43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4.25" customHeight="1" x14ac:dyDescent="0.35">
      <c r="A466" s="16"/>
      <c r="B466" s="17"/>
      <c r="C466" s="43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4.25" customHeight="1" x14ac:dyDescent="0.35">
      <c r="A467" s="16"/>
      <c r="B467" s="17"/>
      <c r="C467" s="43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4.25" customHeight="1" x14ac:dyDescent="0.35">
      <c r="A468" s="16"/>
      <c r="B468" s="17"/>
      <c r="C468" s="43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4.25" customHeight="1" x14ac:dyDescent="0.35">
      <c r="A469" s="16"/>
      <c r="B469" s="17"/>
      <c r="C469" s="43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4.25" customHeight="1" x14ac:dyDescent="0.35">
      <c r="A470" s="16"/>
      <c r="B470" s="17"/>
      <c r="C470" s="43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4.25" customHeight="1" x14ac:dyDescent="0.35">
      <c r="A471" s="16"/>
      <c r="B471" s="17"/>
      <c r="C471" s="43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4.25" customHeight="1" x14ac:dyDescent="0.35">
      <c r="A472" s="16"/>
      <c r="B472" s="17"/>
      <c r="C472" s="43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4.25" customHeight="1" x14ac:dyDescent="0.35">
      <c r="A473" s="16"/>
      <c r="B473" s="17"/>
      <c r="C473" s="43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4.25" customHeight="1" x14ac:dyDescent="0.35">
      <c r="A474" s="16"/>
      <c r="B474" s="17"/>
      <c r="C474" s="43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4.25" customHeight="1" x14ac:dyDescent="0.35">
      <c r="A475" s="16"/>
      <c r="B475" s="17"/>
      <c r="C475" s="43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4.25" customHeight="1" x14ac:dyDescent="0.35">
      <c r="A476" s="16"/>
      <c r="B476" s="17"/>
      <c r="C476" s="43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4.25" customHeight="1" x14ac:dyDescent="0.35">
      <c r="A477" s="16"/>
      <c r="B477" s="17"/>
      <c r="C477" s="43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4.25" customHeight="1" x14ac:dyDescent="0.35">
      <c r="A478" s="16"/>
      <c r="B478" s="17"/>
      <c r="C478" s="43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4.25" customHeight="1" x14ac:dyDescent="0.35">
      <c r="A479" s="16"/>
      <c r="B479" s="17"/>
      <c r="C479" s="43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4.25" customHeight="1" x14ac:dyDescent="0.35">
      <c r="A480" s="16"/>
      <c r="B480" s="17"/>
      <c r="C480" s="43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4.25" customHeight="1" x14ac:dyDescent="0.35">
      <c r="A481" s="16"/>
      <c r="B481" s="17"/>
      <c r="C481" s="43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4.25" customHeight="1" x14ac:dyDescent="0.35">
      <c r="A482" s="16"/>
      <c r="B482" s="17"/>
      <c r="C482" s="43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4.25" customHeight="1" x14ac:dyDescent="0.35">
      <c r="A483" s="16"/>
      <c r="B483" s="17"/>
      <c r="C483" s="43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4.25" customHeight="1" x14ac:dyDescent="0.35">
      <c r="A484" s="16"/>
      <c r="B484" s="17"/>
      <c r="C484" s="43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4.25" customHeight="1" x14ac:dyDescent="0.35">
      <c r="A485" s="16"/>
      <c r="B485" s="17"/>
      <c r="C485" s="43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4.25" customHeight="1" x14ac:dyDescent="0.35">
      <c r="A486" s="16"/>
      <c r="B486" s="17"/>
      <c r="C486" s="43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4.25" customHeight="1" x14ac:dyDescent="0.35">
      <c r="A487" s="16"/>
      <c r="B487" s="17"/>
      <c r="C487" s="43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4.25" customHeight="1" x14ac:dyDescent="0.35">
      <c r="A488" s="16"/>
      <c r="B488" s="17"/>
      <c r="C488" s="43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4.25" customHeight="1" x14ac:dyDescent="0.35">
      <c r="A489" s="16"/>
      <c r="B489" s="17"/>
      <c r="C489" s="43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4.25" customHeight="1" x14ac:dyDescent="0.35">
      <c r="A490" s="16"/>
      <c r="B490" s="17"/>
      <c r="C490" s="43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4.25" customHeight="1" x14ac:dyDescent="0.35">
      <c r="A491" s="16"/>
      <c r="B491" s="17"/>
      <c r="C491" s="43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4.25" customHeight="1" x14ac:dyDescent="0.35">
      <c r="A492" s="16"/>
      <c r="B492" s="17"/>
      <c r="C492" s="43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4.25" customHeight="1" x14ac:dyDescent="0.35">
      <c r="A493" s="16"/>
      <c r="B493" s="17"/>
      <c r="C493" s="43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4.25" customHeight="1" x14ac:dyDescent="0.35">
      <c r="A494" s="16"/>
      <c r="B494" s="17"/>
      <c r="C494" s="43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4.25" customHeight="1" x14ac:dyDescent="0.35">
      <c r="A495" s="16"/>
      <c r="B495" s="17"/>
      <c r="C495" s="43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4.25" customHeight="1" x14ac:dyDescent="0.35">
      <c r="A496" s="16"/>
      <c r="B496" s="17"/>
      <c r="C496" s="43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4.25" customHeight="1" x14ac:dyDescent="0.35">
      <c r="A497" s="16"/>
      <c r="B497" s="17"/>
      <c r="C497" s="43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4.25" customHeight="1" x14ac:dyDescent="0.35">
      <c r="A498" s="16"/>
      <c r="B498" s="17"/>
      <c r="C498" s="43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4.25" customHeight="1" x14ac:dyDescent="0.35">
      <c r="A499" s="16"/>
      <c r="B499" s="17"/>
      <c r="C499" s="43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4.25" customHeight="1" x14ac:dyDescent="0.35">
      <c r="A500" s="16"/>
      <c r="B500" s="17"/>
      <c r="C500" s="43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4.25" customHeight="1" x14ac:dyDescent="0.35">
      <c r="A501" s="16"/>
      <c r="B501" s="17"/>
      <c r="C501" s="43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4.25" customHeight="1" x14ac:dyDescent="0.35">
      <c r="A502" s="16"/>
      <c r="B502" s="17"/>
      <c r="C502" s="43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4.25" customHeight="1" x14ac:dyDescent="0.35">
      <c r="A503" s="16"/>
      <c r="B503" s="17"/>
      <c r="C503" s="43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4.25" customHeight="1" x14ac:dyDescent="0.35">
      <c r="A504" s="16"/>
      <c r="B504" s="17"/>
      <c r="C504" s="43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4.25" customHeight="1" x14ac:dyDescent="0.35">
      <c r="A505" s="16"/>
      <c r="B505" s="17"/>
      <c r="C505" s="43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4.25" customHeight="1" x14ac:dyDescent="0.35">
      <c r="A506" s="16"/>
      <c r="B506" s="17"/>
      <c r="C506" s="43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4.25" customHeight="1" x14ac:dyDescent="0.35">
      <c r="A507" s="16"/>
      <c r="B507" s="17"/>
      <c r="C507" s="43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4.25" customHeight="1" x14ac:dyDescent="0.35">
      <c r="A508" s="16"/>
      <c r="B508" s="17"/>
      <c r="C508" s="43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4.25" customHeight="1" x14ac:dyDescent="0.35">
      <c r="A509" s="16"/>
      <c r="B509" s="17"/>
      <c r="C509" s="43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4.25" customHeight="1" x14ac:dyDescent="0.35">
      <c r="A510" s="16"/>
      <c r="B510" s="17"/>
      <c r="C510" s="43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4.25" customHeight="1" x14ac:dyDescent="0.35">
      <c r="A511" s="16"/>
      <c r="B511" s="17"/>
      <c r="C511" s="43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4.25" customHeight="1" x14ac:dyDescent="0.35">
      <c r="A512" s="16"/>
      <c r="B512" s="17"/>
      <c r="C512" s="43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4.25" customHeight="1" x14ac:dyDescent="0.35">
      <c r="A513" s="16"/>
      <c r="B513" s="17"/>
      <c r="C513" s="43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4.25" customHeight="1" x14ac:dyDescent="0.35">
      <c r="A514" s="16"/>
      <c r="B514" s="17"/>
      <c r="C514" s="43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4.25" customHeight="1" x14ac:dyDescent="0.35">
      <c r="A515" s="16"/>
      <c r="B515" s="17"/>
      <c r="C515" s="43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4.25" customHeight="1" x14ac:dyDescent="0.35">
      <c r="A516" s="16"/>
      <c r="B516" s="17"/>
      <c r="C516" s="43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4.25" customHeight="1" x14ac:dyDescent="0.35">
      <c r="A517" s="16"/>
      <c r="B517" s="17"/>
      <c r="C517" s="43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4.25" customHeight="1" x14ac:dyDescent="0.35">
      <c r="A518" s="16"/>
      <c r="B518" s="17"/>
      <c r="C518" s="43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4.25" customHeight="1" x14ac:dyDescent="0.35">
      <c r="A519" s="16"/>
      <c r="B519" s="17"/>
      <c r="C519" s="43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4.25" customHeight="1" x14ac:dyDescent="0.35">
      <c r="A520" s="16"/>
      <c r="B520" s="17"/>
      <c r="C520" s="43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4.25" customHeight="1" x14ac:dyDescent="0.35">
      <c r="A521" s="16"/>
      <c r="B521" s="17"/>
      <c r="C521" s="43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4.25" customHeight="1" x14ac:dyDescent="0.35">
      <c r="A522" s="16"/>
      <c r="B522" s="17"/>
      <c r="C522" s="43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4.25" customHeight="1" x14ac:dyDescent="0.35">
      <c r="A523" s="16"/>
      <c r="B523" s="17"/>
      <c r="C523" s="43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4.25" customHeight="1" x14ac:dyDescent="0.35">
      <c r="A524" s="16"/>
      <c r="B524" s="17"/>
      <c r="C524" s="43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4.25" customHeight="1" x14ac:dyDescent="0.35">
      <c r="A525" s="16"/>
      <c r="B525" s="17"/>
      <c r="C525" s="43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4.25" customHeight="1" x14ac:dyDescent="0.35">
      <c r="A526" s="16"/>
      <c r="B526" s="17"/>
      <c r="C526" s="43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4.25" customHeight="1" x14ac:dyDescent="0.35">
      <c r="A527" s="16"/>
      <c r="B527" s="17"/>
      <c r="C527" s="43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4.25" customHeight="1" x14ac:dyDescent="0.35">
      <c r="A528" s="16"/>
      <c r="B528" s="17"/>
      <c r="C528" s="43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4.25" customHeight="1" x14ac:dyDescent="0.35">
      <c r="A529" s="16"/>
      <c r="B529" s="17"/>
      <c r="C529" s="43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4.25" customHeight="1" x14ac:dyDescent="0.35">
      <c r="A530" s="16"/>
      <c r="B530" s="17"/>
      <c r="C530" s="43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4.25" customHeight="1" x14ac:dyDescent="0.35">
      <c r="A531" s="16"/>
      <c r="B531" s="17"/>
      <c r="C531" s="43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4.25" customHeight="1" x14ac:dyDescent="0.35">
      <c r="A532" s="16"/>
      <c r="B532" s="17"/>
      <c r="C532" s="43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4.25" customHeight="1" x14ac:dyDescent="0.35">
      <c r="A533" s="16"/>
      <c r="B533" s="17"/>
      <c r="C533" s="43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4.25" customHeight="1" x14ac:dyDescent="0.35">
      <c r="A534" s="16"/>
      <c r="B534" s="17"/>
      <c r="C534" s="43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4.25" customHeight="1" x14ac:dyDescent="0.35">
      <c r="A535" s="16"/>
      <c r="B535" s="17"/>
      <c r="C535" s="43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4.25" customHeight="1" x14ac:dyDescent="0.35">
      <c r="A536" s="16"/>
      <c r="B536" s="17"/>
      <c r="C536" s="43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4.25" customHeight="1" x14ac:dyDescent="0.35">
      <c r="A537" s="16"/>
      <c r="B537" s="17"/>
      <c r="C537" s="43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4.25" customHeight="1" x14ac:dyDescent="0.35">
      <c r="A538" s="16"/>
      <c r="B538" s="17"/>
      <c r="C538" s="43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4.25" customHeight="1" x14ac:dyDescent="0.35">
      <c r="A539" s="16"/>
      <c r="B539" s="17"/>
      <c r="C539" s="43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4.25" customHeight="1" x14ac:dyDescent="0.35">
      <c r="A540" s="16"/>
      <c r="B540" s="17"/>
      <c r="C540" s="43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4.25" customHeight="1" x14ac:dyDescent="0.35">
      <c r="A541" s="16"/>
      <c r="B541" s="17"/>
      <c r="C541" s="43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4.25" customHeight="1" x14ac:dyDescent="0.35">
      <c r="A542" s="16"/>
      <c r="B542" s="17"/>
      <c r="C542" s="43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4.25" customHeight="1" x14ac:dyDescent="0.35">
      <c r="A543" s="16"/>
      <c r="B543" s="17"/>
      <c r="C543" s="43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4.25" customHeight="1" x14ac:dyDescent="0.35">
      <c r="A544" s="16"/>
      <c r="B544" s="17"/>
      <c r="C544" s="43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4.25" customHeight="1" x14ac:dyDescent="0.35">
      <c r="A545" s="16"/>
      <c r="B545" s="17"/>
      <c r="C545" s="43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4.25" customHeight="1" x14ac:dyDescent="0.35">
      <c r="A546" s="16"/>
      <c r="B546" s="17"/>
      <c r="C546" s="43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4.25" customHeight="1" x14ac:dyDescent="0.35">
      <c r="A547" s="16"/>
      <c r="B547" s="17"/>
      <c r="C547" s="43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4.25" customHeight="1" x14ac:dyDescent="0.35">
      <c r="A548" s="16"/>
      <c r="B548" s="17"/>
      <c r="C548" s="43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4.25" customHeight="1" x14ac:dyDescent="0.35">
      <c r="A549" s="16"/>
      <c r="B549" s="17"/>
      <c r="C549" s="43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4.25" customHeight="1" x14ac:dyDescent="0.35">
      <c r="A550" s="16"/>
      <c r="B550" s="17"/>
      <c r="C550" s="43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4.25" customHeight="1" x14ac:dyDescent="0.35">
      <c r="A551" s="16"/>
      <c r="B551" s="17"/>
      <c r="C551" s="43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4.25" customHeight="1" x14ac:dyDescent="0.35">
      <c r="A552" s="16"/>
      <c r="B552" s="17"/>
      <c r="C552" s="43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4.25" customHeight="1" x14ac:dyDescent="0.35">
      <c r="A553" s="16"/>
      <c r="B553" s="17"/>
      <c r="C553" s="43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4.25" customHeight="1" x14ac:dyDescent="0.35">
      <c r="A554" s="16"/>
      <c r="B554" s="17"/>
      <c r="C554" s="43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4.25" customHeight="1" x14ac:dyDescent="0.35">
      <c r="A555" s="16"/>
      <c r="B555" s="17"/>
      <c r="C555" s="43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4.25" customHeight="1" x14ac:dyDescent="0.35">
      <c r="A556" s="16"/>
      <c r="B556" s="17"/>
      <c r="C556" s="43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4.25" customHeight="1" x14ac:dyDescent="0.35">
      <c r="A557" s="16"/>
      <c r="B557" s="17"/>
      <c r="C557" s="43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4.25" customHeight="1" x14ac:dyDescent="0.35">
      <c r="A558" s="16"/>
      <c r="B558" s="17"/>
      <c r="C558" s="43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4.25" customHeight="1" x14ac:dyDescent="0.35">
      <c r="A559" s="16"/>
      <c r="B559" s="17"/>
      <c r="C559" s="43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4.25" customHeight="1" x14ac:dyDescent="0.35">
      <c r="A560" s="16"/>
      <c r="B560" s="17"/>
      <c r="C560" s="43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4.25" customHeight="1" x14ac:dyDescent="0.35">
      <c r="A561" s="16"/>
      <c r="B561" s="17"/>
      <c r="C561" s="43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4.25" customHeight="1" x14ac:dyDescent="0.35">
      <c r="A562" s="16"/>
      <c r="B562" s="17"/>
      <c r="C562" s="43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4.25" customHeight="1" x14ac:dyDescent="0.35">
      <c r="A563" s="16"/>
      <c r="B563" s="17"/>
      <c r="C563" s="43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4.25" customHeight="1" x14ac:dyDescent="0.35">
      <c r="A564" s="16"/>
      <c r="B564" s="17"/>
      <c r="C564" s="43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4.25" customHeight="1" x14ac:dyDescent="0.35">
      <c r="A565" s="16"/>
      <c r="B565" s="17"/>
      <c r="C565" s="43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4.25" customHeight="1" x14ac:dyDescent="0.35">
      <c r="A566" s="16"/>
      <c r="B566" s="17"/>
      <c r="C566" s="43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4.25" customHeight="1" x14ac:dyDescent="0.35">
      <c r="A567" s="16"/>
      <c r="B567" s="17"/>
      <c r="C567" s="43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4.25" customHeight="1" x14ac:dyDescent="0.35">
      <c r="A568" s="16"/>
      <c r="B568" s="17"/>
      <c r="C568" s="43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4.25" customHeight="1" x14ac:dyDescent="0.35">
      <c r="A569" s="16"/>
      <c r="B569" s="17"/>
      <c r="C569" s="43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4.25" customHeight="1" x14ac:dyDescent="0.35">
      <c r="A570" s="16"/>
      <c r="B570" s="17"/>
      <c r="C570" s="43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4.25" customHeight="1" x14ac:dyDescent="0.35">
      <c r="A571" s="16"/>
      <c r="B571" s="17"/>
      <c r="C571" s="43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4.25" customHeight="1" x14ac:dyDescent="0.35">
      <c r="A572" s="16"/>
      <c r="B572" s="17"/>
      <c r="C572" s="43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4.25" customHeight="1" x14ac:dyDescent="0.35">
      <c r="A573" s="16"/>
      <c r="B573" s="17"/>
      <c r="C573" s="43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4.25" customHeight="1" x14ac:dyDescent="0.35">
      <c r="A574" s="16"/>
      <c r="B574" s="17"/>
      <c r="C574" s="43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4.25" customHeight="1" x14ac:dyDescent="0.35">
      <c r="A575" s="16"/>
      <c r="B575" s="17"/>
      <c r="C575" s="43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4.25" customHeight="1" x14ac:dyDescent="0.35">
      <c r="A576" s="16"/>
      <c r="B576" s="17"/>
      <c r="C576" s="43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4.25" customHeight="1" x14ac:dyDescent="0.35">
      <c r="A577" s="16"/>
      <c r="B577" s="17"/>
      <c r="C577" s="43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4.25" customHeight="1" x14ac:dyDescent="0.35">
      <c r="A578" s="16"/>
      <c r="B578" s="17"/>
      <c r="C578" s="43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4.25" customHeight="1" x14ac:dyDescent="0.35">
      <c r="A579" s="16"/>
      <c r="B579" s="17"/>
      <c r="C579" s="43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4.25" customHeight="1" x14ac:dyDescent="0.35">
      <c r="A580" s="16"/>
      <c r="B580" s="17"/>
      <c r="C580" s="43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4.25" customHeight="1" x14ac:dyDescent="0.35">
      <c r="A581" s="16"/>
      <c r="B581" s="17"/>
      <c r="C581" s="43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4.25" customHeight="1" x14ac:dyDescent="0.35">
      <c r="A582" s="16"/>
      <c r="B582" s="17"/>
      <c r="C582" s="43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4.25" customHeight="1" x14ac:dyDescent="0.35">
      <c r="A583" s="16"/>
      <c r="B583" s="17"/>
      <c r="C583" s="43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4.25" customHeight="1" x14ac:dyDescent="0.35">
      <c r="A584" s="16"/>
      <c r="B584" s="17"/>
      <c r="C584" s="43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4.25" customHeight="1" x14ac:dyDescent="0.35">
      <c r="A585" s="16"/>
      <c r="B585" s="17"/>
      <c r="C585" s="43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4.25" customHeight="1" x14ac:dyDescent="0.35">
      <c r="A586" s="16"/>
      <c r="B586" s="17"/>
      <c r="C586" s="43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4.25" customHeight="1" x14ac:dyDescent="0.35">
      <c r="A587" s="16"/>
      <c r="B587" s="17"/>
      <c r="C587" s="43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4.25" customHeight="1" x14ac:dyDescent="0.35">
      <c r="A588" s="16"/>
      <c r="B588" s="17"/>
      <c r="C588" s="43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4.25" customHeight="1" x14ac:dyDescent="0.35">
      <c r="A589" s="16"/>
      <c r="B589" s="17"/>
      <c r="C589" s="43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4.25" customHeight="1" x14ac:dyDescent="0.35">
      <c r="A590" s="16"/>
      <c r="B590" s="17"/>
      <c r="C590" s="43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4.25" customHeight="1" x14ac:dyDescent="0.35">
      <c r="A591" s="16"/>
      <c r="B591" s="17"/>
      <c r="C591" s="43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4.25" customHeight="1" x14ac:dyDescent="0.35">
      <c r="A592" s="16"/>
      <c r="B592" s="17"/>
      <c r="C592" s="43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4.25" customHeight="1" x14ac:dyDescent="0.35">
      <c r="A593" s="16"/>
      <c r="B593" s="17"/>
      <c r="C593" s="43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4.25" customHeight="1" x14ac:dyDescent="0.35">
      <c r="A594" s="16"/>
      <c r="B594" s="17"/>
      <c r="C594" s="43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4.25" customHeight="1" x14ac:dyDescent="0.35">
      <c r="A595" s="16"/>
      <c r="B595" s="17"/>
      <c r="C595" s="43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4.25" customHeight="1" x14ac:dyDescent="0.35">
      <c r="A596" s="16"/>
      <c r="B596" s="17"/>
      <c r="C596" s="43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4.25" customHeight="1" x14ac:dyDescent="0.35">
      <c r="A597" s="16"/>
      <c r="B597" s="17"/>
      <c r="C597" s="43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4.25" customHeight="1" x14ac:dyDescent="0.35">
      <c r="A598" s="16"/>
      <c r="B598" s="17"/>
      <c r="C598" s="43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4.25" customHeight="1" x14ac:dyDescent="0.35">
      <c r="A599" s="16"/>
      <c r="B599" s="17"/>
      <c r="C599" s="43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4.25" customHeight="1" x14ac:dyDescent="0.35">
      <c r="A600" s="16"/>
      <c r="B600" s="17"/>
      <c r="C600" s="43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4.25" customHeight="1" x14ac:dyDescent="0.35">
      <c r="A601" s="16"/>
      <c r="B601" s="17"/>
      <c r="C601" s="43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4.25" customHeight="1" x14ac:dyDescent="0.35">
      <c r="A602" s="16"/>
      <c r="B602" s="17"/>
      <c r="C602" s="43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4.25" customHeight="1" x14ac:dyDescent="0.35">
      <c r="A603" s="16"/>
      <c r="B603" s="17"/>
      <c r="C603" s="43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4.25" customHeight="1" x14ac:dyDescent="0.35">
      <c r="A604" s="16"/>
      <c r="B604" s="17"/>
      <c r="C604" s="43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4.25" customHeight="1" x14ac:dyDescent="0.35">
      <c r="A605" s="16"/>
      <c r="B605" s="17"/>
      <c r="C605" s="43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4.25" customHeight="1" x14ac:dyDescent="0.35">
      <c r="A606" s="16"/>
      <c r="B606" s="17"/>
      <c r="C606" s="43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4.25" customHeight="1" x14ac:dyDescent="0.35">
      <c r="A607" s="16"/>
      <c r="B607" s="17"/>
      <c r="C607" s="43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4.25" customHeight="1" x14ac:dyDescent="0.35">
      <c r="A608" s="16"/>
      <c r="B608" s="17"/>
      <c r="C608" s="43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4.25" customHeight="1" x14ac:dyDescent="0.35">
      <c r="A609" s="16"/>
      <c r="B609" s="17"/>
      <c r="C609" s="43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4.25" customHeight="1" x14ac:dyDescent="0.35">
      <c r="A610" s="16"/>
      <c r="B610" s="17"/>
      <c r="C610" s="43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4.25" customHeight="1" x14ac:dyDescent="0.35">
      <c r="A611" s="16"/>
      <c r="B611" s="17"/>
      <c r="C611" s="43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4.25" customHeight="1" x14ac:dyDescent="0.35">
      <c r="A612" s="16"/>
      <c r="B612" s="17"/>
      <c r="C612" s="43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4.25" customHeight="1" x14ac:dyDescent="0.35">
      <c r="A613" s="16"/>
      <c r="B613" s="17"/>
      <c r="C613" s="43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4.25" customHeight="1" x14ac:dyDescent="0.35">
      <c r="A614" s="16"/>
      <c r="B614" s="17"/>
      <c r="C614" s="43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4.25" customHeight="1" x14ac:dyDescent="0.35">
      <c r="A615" s="16"/>
      <c r="B615" s="17"/>
      <c r="C615" s="43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4.25" customHeight="1" x14ac:dyDescent="0.35">
      <c r="A616" s="16"/>
      <c r="B616" s="17"/>
      <c r="C616" s="43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4.25" customHeight="1" x14ac:dyDescent="0.35">
      <c r="A617" s="16"/>
      <c r="B617" s="17"/>
      <c r="C617" s="43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4.25" customHeight="1" x14ac:dyDescent="0.35">
      <c r="A618" s="16"/>
      <c r="B618" s="17"/>
      <c r="C618" s="43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4.25" customHeight="1" x14ac:dyDescent="0.35">
      <c r="A619" s="16"/>
      <c r="B619" s="17"/>
      <c r="C619" s="43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4.25" customHeight="1" x14ac:dyDescent="0.35">
      <c r="A620" s="16"/>
      <c r="B620" s="17"/>
      <c r="C620" s="43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4.25" customHeight="1" x14ac:dyDescent="0.35">
      <c r="A621" s="16"/>
      <c r="B621" s="17"/>
      <c r="C621" s="43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4.25" customHeight="1" x14ac:dyDescent="0.35">
      <c r="A622" s="16"/>
      <c r="B622" s="17"/>
      <c r="C622" s="43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4.25" customHeight="1" x14ac:dyDescent="0.35">
      <c r="A623" s="16"/>
      <c r="B623" s="17"/>
      <c r="C623" s="43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4.25" customHeight="1" x14ac:dyDescent="0.35">
      <c r="A624" s="16"/>
      <c r="B624" s="17"/>
      <c r="C624" s="43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4.25" customHeight="1" x14ac:dyDescent="0.35">
      <c r="A625" s="16"/>
      <c r="B625" s="17"/>
      <c r="C625" s="43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4.25" customHeight="1" x14ac:dyDescent="0.35">
      <c r="A626" s="16"/>
      <c r="B626" s="17"/>
      <c r="C626" s="43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4.25" customHeight="1" x14ac:dyDescent="0.35">
      <c r="A627" s="16"/>
      <c r="B627" s="17"/>
      <c r="C627" s="43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4.25" customHeight="1" x14ac:dyDescent="0.35">
      <c r="A628" s="16"/>
      <c r="B628" s="17"/>
      <c r="C628" s="43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4.25" customHeight="1" x14ac:dyDescent="0.35">
      <c r="A629" s="16"/>
      <c r="B629" s="17"/>
      <c r="C629" s="43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4.25" customHeight="1" x14ac:dyDescent="0.35">
      <c r="A630" s="16"/>
      <c r="B630" s="17"/>
      <c r="C630" s="43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4.25" customHeight="1" x14ac:dyDescent="0.35">
      <c r="A631" s="16"/>
      <c r="B631" s="17"/>
      <c r="C631" s="43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4.25" customHeight="1" x14ac:dyDescent="0.35">
      <c r="A632" s="16"/>
      <c r="B632" s="17"/>
      <c r="C632" s="43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4.25" customHeight="1" x14ac:dyDescent="0.35">
      <c r="A633" s="16"/>
      <c r="B633" s="17"/>
      <c r="C633" s="43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4.25" customHeight="1" x14ac:dyDescent="0.35">
      <c r="A634" s="16"/>
      <c r="B634" s="17"/>
      <c r="C634" s="43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4.25" customHeight="1" x14ac:dyDescent="0.35">
      <c r="A635" s="16"/>
      <c r="B635" s="17"/>
      <c r="C635" s="43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4.25" customHeight="1" x14ac:dyDescent="0.35">
      <c r="A636" s="16"/>
      <c r="B636" s="17"/>
      <c r="C636" s="43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4.25" customHeight="1" x14ac:dyDescent="0.35">
      <c r="A637" s="16"/>
      <c r="B637" s="17"/>
      <c r="C637" s="43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4.25" customHeight="1" x14ac:dyDescent="0.35">
      <c r="A638" s="16"/>
      <c r="B638" s="17"/>
      <c r="C638" s="43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4.25" customHeight="1" x14ac:dyDescent="0.35">
      <c r="A639" s="16"/>
      <c r="B639" s="17"/>
      <c r="C639" s="43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4.25" customHeight="1" x14ac:dyDescent="0.35">
      <c r="A640" s="16"/>
      <c r="B640" s="17"/>
      <c r="C640" s="43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4.25" customHeight="1" x14ac:dyDescent="0.35">
      <c r="A641" s="16"/>
      <c r="B641" s="17"/>
      <c r="C641" s="43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4.25" customHeight="1" x14ac:dyDescent="0.35">
      <c r="A642" s="16"/>
      <c r="B642" s="17"/>
      <c r="C642" s="43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4.25" customHeight="1" x14ac:dyDescent="0.35">
      <c r="A643" s="16"/>
      <c r="B643" s="17"/>
      <c r="C643" s="43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4.25" customHeight="1" x14ac:dyDescent="0.35">
      <c r="A644" s="16"/>
      <c r="B644" s="17"/>
      <c r="C644" s="43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4.25" customHeight="1" x14ac:dyDescent="0.35">
      <c r="A645" s="16"/>
      <c r="B645" s="17"/>
      <c r="C645" s="43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4.25" customHeight="1" x14ac:dyDescent="0.35">
      <c r="A646" s="16"/>
      <c r="B646" s="17"/>
      <c r="C646" s="43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4.25" customHeight="1" x14ac:dyDescent="0.35">
      <c r="A647" s="16"/>
      <c r="B647" s="17"/>
      <c r="C647" s="43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4.25" customHeight="1" x14ac:dyDescent="0.35">
      <c r="A648" s="16"/>
      <c r="B648" s="17"/>
      <c r="C648" s="43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4.25" customHeight="1" x14ac:dyDescent="0.35">
      <c r="A649" s="16"/>
      <c r="B649" s="17"/>
      <c r="C649" s="43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4.25" customHeight="1" x14ac:dyDescent="0.35">
      <c r="A650" s="16"/>
      <c r="B650" s="17"/>
      <c r="C650" s="43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4.25" customHeight="1" x14ac:dyDescent="0.35">
      <c r="A651" s="16"/>
      <c r="B651" s="17"/>
      <c r="C651" s="43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4.25" customHeight="1" x14ac:dyDescent="0.35">
      <c r="A652" s="16"/>
      <c r="B652" s="17"/>
      <c r="C652" s="43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4.25" customHeight="1" x14ac:dyDescent="0.35">
      <c r="A653" s="16"/>
      <c r="B653" s="17"/>
      <c r="C653" s="43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4.25" customHeight="1" x14ac:dyDescent="0.35">
      <c r="A654" s="16"/>
      <c r="B654" s="17"/>
      <c r="C654" s="43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4.25" customHeight="1" x14ac:dyDescent="0.35">
      <c r="A655" s="16"/>
      <c r="B655" s="17"/>
      <c r="C655" s="43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4.25" customHeight="1" x14ac:dyDescent="0.35">
      <c r="A656" s="16"/>
      <c r="B656" s="17"/>
      <c r="C656" s="43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4.25" customHeight="1" x14ac:dyDescent="0.35">
      <c r="A657" s="16"/>
      <c r="B657" s="17"/>
      <c r="C657" s="43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4.25" customHeight="1" x14ac:dyDescent="0.35">
      <c r="A658" s="16"/>
      <c r="B658" s="17"/>
      <c r="C658" s="43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4.25" customHeight="1" x14ac:dyDescent="0.35">
      <c r="A659" s="16"/>
      <c r="B659" s="17"/>
      <c r="C659" s="43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4.25" customHeight="1" x14ac:dyDescent="0.35">
      <c r="A660" s="16"/>
      <c r="B660" s="17"/>
      <c r="C660" s="43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4.25" customHeight="1" x14ac:dyDescent="0.35">
      <c r="A661" s="16"/>
      <c r="B661" s="17"/>
      <c r="C661" s="43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4.25" customHeight="1" x14ac:dyDescent="0.35">
      <c r="A662" s="16"/>
      <c r="B662" s="17"/>
      <c r="C662" s="43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4.25" customHeight="1" x14ac:dyDescent="0.35">
      <c r="A663" s="16"/>
      <c r="B663" s="17"/>
      <c r="C663" s="43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4.25" customHeight="1" x14ac:dyDescent="0.35">
      <c r="A664" s="16"/>
      <c r="B664" s="17"/>
      <c r="C664" s="43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4.25" customHeight="1" x14ac:dyDescent="0.35">
      <c r="A665" s="16"/>
      <c r="B665" s="17"/>
      <c r="C665" s="43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4.25" customHeight="1" x14ac:dyDescent="0.35">
      <c r="A666" s="16"/>
      <c r="B666" s="17"/>
      <c r="C666" s="43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4.25" customHeight="1" x14ac:dyDescent="0.35">
      <c r="A667" s="16"/>
      <c r="B667" s="17"/>
      <c r="C667" s="43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4.25" customHeight="1" x14ac:dyDescent="0.35">
      <c r="A668" s="16"/>
      <c r="B668" s="17"/>
      <c r="C668" s="43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4.25" customHeight="1" x14ac:dyDescent="0.35">
      <c r="A669" s="16"/>
      <c r="B669" s="17"/>
      <c r="C669" s="43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4.25" customHeight="1" x14ac:dyDescent="0.35">
      <c r="A670" s="16"/>
      <c r="B670" s="17"/>
      <c r="C670" s="43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4.25" customHeight="1" x14ac:dyDescent="0.35">
      <c r="A671" s="16"/>
      <c r="B671" s="17"/>
      <c r="C671" s="43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4.25" customHeight="1" x14ac:dyDescent="0.35">
      <c r="A672" s="16"/>
      <c r="B672" s="17"/>
      <c r="C672" s="43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4.25" customHeight="1" x14ac:dyDescent="0.35">
      <c r="A673" s="16"/>
      <c r="B673" s="17"/>
      <c r="C673" s="43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4.25" customHeight="1" x14ac:dyDescent="0.35">
      <c r="A674" s="16"/>
      <c r="B674" s="17"/>
      <c r="C674" s="43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4.25" customHeight="1" x14ac:dyDescent="0.35">
      <c r="A675" s="16"/>
      <c r="B675" s="17"/>
      <c r="C675" s="43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4.25" customHeight="1" x14ac:dyDescent="0.35">
      <c r="A676" s="16"/>
      <c r="B676" s="17"/>
      <c r="C676" s="43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4.25" customHeight="1" x14ac:dyDescent="0.35">
      <c r="A677" s="16"/>
      <c r="B677" s="17"/>
      <c r="C677" s="43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4.25" customHeight="1" x14ac:dyDescent="0.35">
      <c r="A678" s="16"/>
      <c r="B678" s="17"/>
      <c r="C678" s="43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4.25" customHeight="1" x14ac:dyDescent="0.35">
      <c r="A679" s="16"/>
      <c r="B679" s="17"/>
      <c r="C679" s="43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4.25" customHeight="1" x14ac:dyDescent="0.35">
      <c r="A680" s="16"/>
      <c r="B680" s="17"/>
      <c r="C680" s="43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4.25" customHeight="1" x14ac:dyDescent="0.35">
      <c r="A681" s="16"/>
      <c r="B681" s="17"/>
      <c r="C681" s="43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4.25" customHeight="1" x14ac:dyDescent="0.35">
      <c r="A682" s="16"/>
      <c r="B682" s="17"/>
      <c r="C682" s="43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4.25" customHeight="1" x14ac:dyDescent="0.35">
      <c r="A683" s="16"/>
      <c r="B683" s="17"/>
      <c r="C683" s="43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4.25" customHeight="1" x14ac:dyDescent="0.35">
      <c r="A684" s="16"/>
      <c r="B684" s="17"/>
      <c r="C684" s="43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4.25" customHeight="1" x14ac:dyDescent="0.35">
      <c r="A685" s="16"/>
      <c r="B685" s="17"/>
      <c r="C685" s="43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4.25" customHeight="1" x14ac:dyDescent="0.35">
      <c r="A686" s="16"/>
      <c r="B686" s="17"/>
      <c r="C686" s="43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4.25" customHeight="1" x14ac:dyDescent="0.35">
      <c r="A687" s="16"/>
      <c r="B687" s="17"/>
      <c r="C687" s="43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4.25" customHeight="1" x14ac:dyDescent="0.35">
      <c r="A688" s="16"/>
      <c r="B688" s="17"/>
      <c r="C688" s="43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4.25" customHeight="1" x14ac:dyDescent="0.35">
      <c r="A689" s="16"/>
      <c r="B689" s="17"/>
      <c r="C689" s="43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4.25" customHeight="1" x14ac:dyDescent="0.35">
      <c r="A690" s="16"/>
      <c r="B690" s="17"/>
      <c r="C690" s="43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4.25" customHeight="1" x14ac:dyDescent="0.35">
      <c r="A691" s="16"/>
      <c r="B691" s="17"/>
      <c r="C691" s="43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4.25" customHeight="1" x14ac:dyDescent="0.35">
      <c r="A692" s="16"/>
      <c r="B692" s="17"/>
      <c r="C692" s="43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4.25" customHeight="1" x14ac:dyDescent="0.35">
      <c r="A693" s="16"/>
      <c r="B693" s="17"/>
      <c r="C693" s="43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4.25" customHeight="1" x14ac:dyDescent="0.35">
      <c r="A694" s="16"/>
      <c r="B694" s="17"/>
      <c r="C694" s="43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4.25" customHeight="1" x14ac:dyDescent="0.35">
      <c r="A695" s="16"/>
      <c r="B695" s="17"/>
      <c r="C695" s="43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4.25" customHeight="1" x14ac:dyDescent="0.35">
      <c r="A696" s="16"/>
      <c r="B696" s="17"/>
      <c r="C696" s="43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4.25" customHeight="1" x14ac:dyDescent="0.35">
      <c r="A697" s="16"/>
      <c r="B697" s="17"/>
      <c r="C697" s="43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4.25" customHeight="1" x14ac:dyDescent="0.35">
      <c r="A698" s="16"/>
      <c r="B698" s="17"/>
      <c r="C698" s="43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4.25" customHeight="1" x14ac:dyDescent="0.35">
      <c r="A699" s="16"/>
      <c r="B699" s="17"/>
      <c r="C699" s="43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4.25" customHeight="1" x14ac:dyDescent="0.35">
      <c r="A700" s="16"/>
      <c r="B700" s="17"/>
      <c r="C700" s="43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4.25" customHeight="1" x14ac:dyDescent="0.35">
      <c r="A701" s="16"/>
      <c r="B701" s="17"/>
      <c r="C701" s="43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4.25" customHeight="1" x14ac:dyDescent="0.35">
      <c r="A702" s="16"/>
      <c r="B702" s="17"/>
      <c r="C702" s="43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4.25" customHeight="1" x14ac:dyDescent="0.35">
      <c r="A703" s="16"/>
      <c r="B703" s="17"/>
      <c r="C703" s="43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4.25" customHeight="1" x14ac:dyDescent="0.35">
      <c r="A704" s="16"/>
      <c r="B704" s="17"/>
      <c r="C704" s="43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4.25" customHeight="1" x14ac:dyDescent="0.35">
      <c r="A705" s="16"/>
      <c r="B705" s="17"/>
      <c r="C705" s="43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4.25" customHeight="1" x14ac:dyDescent="0.35">
      <c r="A706" s="16"/>
      <c r="B706" s="17"/>
      <c r="C706" s="43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4.25" customHeight="1" x14ac:dyDescent="0.35">
      <c r="A707" s="16"/>
      <c r="B707" s="17"/>
      <c r="C707" s="43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4.25" customHeight="1" x14ac:dyDescent="0.35">
      <c r="A708" s="16"/>
      <c r="B708" s="17"/>
      <c r="C708" s="43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4.25" customHeight="1" x14ac:dyDescent="0.35">
      <c r="A709" s="16"/>
      <c r="B709" s="17"/>
      <c r="C709" s="43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4.25" customHeight="1" x14ac:dyDescent="0.35">
      <c r="A710" s="16"/>
      <c r="B710" s="17"/>
      <c r="C710" s="43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4.25" customHeight="1" x14ac:dyDescent="0.35">
      <c r="A711" s="16"/>
      <c r="B711" s="17"/>
      <c r="C711" s="43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4.25" customHeight="1" x14ac:dyDescent="0.35">
      <c r="A712" s="16"/>
      <c r="B712" s="17"/>
      <c r="C712" s="43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4.25" customHeight="1" x14ac:dyDescent="0.35">
      <c r="A713" s="16"/>
      <c r="B713" s="17"/>
      <c r="C713" s="43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4.25" customHeight="1" x14ac:dyDescent="0.35">
      <c r="A714" s="16"/>
      <c r="B714" s="17"/>
      <c r="C714" s="43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4.25" customHeight="1" x14ac:dyDescent="0.35">
      <c r="A715" s="16"/>
      <c r="B715" s="17"/>
      <c r="C715" s="43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4.25" customHeight="1" x14ac:dyDescent="0.35">
      <c r="A716" s="16"/>
      <c r="B716" s="17"/>
      <c r="C716" s="43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4.25" customHeight="1" x14ac:dyDescent="0.35">
      <c r="A717" s="16"/>
      <c r="B717" s="17"/>
      <c r="C717" s="43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4.25" customHeight="1" x14ac:dyDescent="0.35">
      <c r="A718" s="16"/>
      <c r="B718" s="17"/>
      <c r="C718" s="43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4.25" customHeight="1" x14ac:dyDescent="0.35">
      <c r="A719" s="16"/>
      <c r="B719" s="17"/>
      <c r="C719" s="43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4.25" customHeight="1" x14ac:dyDescent="0.35">
      <c r="A720" s="16"/>
      <c r="B720" s="17"/>
      <c r="C720" s="43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4.25" customHeight="1" x14ac:dyDescent="0.35">
      <c r="A721" s="16"/>
      <c r="B721" s="17"/>
      <c r="C721" s="43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4.25" customHeight="1" x14ac:dyDescent="0.35">
      <c r="A722" s="16"/>
      <c r="B722" s="17"/>
      <c r="C722" s="43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4.25" customHeight="1" x14ac:dyDescent="0.35">
      <c r="A723" s="16"/>
      <c r="B723" s="17"/>
      <c r="C723" s="43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4.25" customHeight="1" x14ac:dyDescent="0.35">
      <c r="A724" s="16"/>
      <c r="B724" s="17"/>
      <c r="C724" s="43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4.25" customHeight="1" x14ac:dyDescent="0.35">
      <c r="A725" s="16"/>
      <c r="B725" s="17"/>
      <c r="C725" s="43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4.25" customHeight="1" x14ac:dyDescent="0.35">
      <c r="A726" s="16"/>
      <c r="B726" s="17"/>
      <c r="C726" s="43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4.25" customHeight="1" x14ac:dyDescent="0.35">
      <c r="A727" s="16"/>
      <c r="B727" s="17"/>
      <c r="C727" s="43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4.25" customHeight="1" x14ac:dyDescent="0.35">
      <c r="A728" s="16"/>
      <c r="B728" s="17"/>
      <c r="C728" s="43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4.25" customHeight="1" x14ac:dyDescent="0.35">
      <c r="A729" s="16"/>
      <c r="B729" s="17"/>
      <c r="C729" s="43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4.25" customHeight="1" x14ac:dyDescent="0.35">
      <c r="A730" s="16"/>
      <c r="B730" s="17"/>
      <c r="C730" s="43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4.25" customHeight="1" x14ac:dyDescent="0.35">
      <c r="A731" s="16"/>
      <c r="B731" s="17"/>
      <c r="C731" s="43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4.25" customHeight="1" x14ac:dyDescent="0.35">
      <c r="A732" s="16"/>
      <c r="B732" s="17"/>
      <c r="C732" s="43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4.25" customHeight="1" x14ac:dyDescent="0.35">
      <c r="A733" s="16"/>
      <c r="B733" s="17"/>
      <c r="C733" s="43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4.25" customHeight="1" x14ac:dyDescent="0.35">
      <c r="A734" s="16"/>
      <c r="B734" s="17"/>
      <c r="C734" s="43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4.25" customHeight="1" x14ac:dyDescent="0.35">
      <c r="A735" s="16"/>
      <c r="B735" s="17"/>
      <c r="C735" s="43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4.25" customHeight="1" x14ac:dyDescent="0.35">
      <c r="A736" s="16"/>
      <c r="B736" s="17"/>
      <c r="C736" s="43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4.25" customHeight="1" x14ac:dyDescent="0.35">
      <c r="A737" s="16"/>
      <c r="B737" s="17"/>
      <c r="C737" s="43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4.25" customHeight="1" x14ac:dyDescent="0.35">
      <c r="A738" s="16"/>
      <c r="B738" s="17"/>
      <c r="C738" s="43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4.25" customHeight="1" x14ac:dyDescent="0.35">
      <c r="A739" s="16"/>
      <c r="B739" s="17"/>
      <c r="C739" s="43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4.25" customHeight="1" x14ac:dyDescent="0.35">
      <c r="A740" s="16"/>
      <c r="B740" s="17"/>
      <c r="C740" s="43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4.25" customHeight="1" x14ac:dyDescent="0.35">
      <c r="A741" s="16"/>
      <c r="B741" s="17"/>
      <c r="C741" s="43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4.25" customHeight="1" x14ac:dyDescent="0.35">
      <c r="A742" s="16"/>
      <c r="B742" s="17"/>
      <c r="C742" s="43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4.25" customHeight="1" x14ac:dyDescent="0.35">
      <c r="A743" s="16"/>
      <c r="B743" s="17"/>
      <c r="C743" s="43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4.25" customHeight="1" x14ac:dyDescent="0.35">
      <c r="A744" s="16"/>
      <c r="B744" s="17"/>
      <c r="C744" s="43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4.25" customHeight="1" x14ac:dyDescent="0.35">
      <c r="A745" s="16"/>
      <c r="B745" s="17"/>
      <c r="C745" s="43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4.25" customHeight="1" x14ac:dyDescent="0.35">
      <c r="A746" s="16"/>
      <c r="B746" s="17"/>
      <c r="C746" s="43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4.25" customHeight="1" x14ac:dyDescent="0.35">
      <c r="A747" s="16"/>
      <c r="B747" s="17"/>
      <c r="C747" s="43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4.25" customHeight="1" x14ac:dyDescent="0.35">
      <c r="A748" s="16"/>
      <c r="B748" s="17"/>
      <c r="C748" s="43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4.25" customHeight="1" x14ac:dyDescent="0.35">
      <c r="A749" s="16"/>
      <c r="B749" s="17"/>
      <c r="C749" s="43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4.25" customHeight="1" x14ac:dyDescent="0.35">
      <c r="A750" s="16"/>
      <c r="B750" s="17"/>
      <c r="C750" s="43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4.25" customHeight="1" x14ac:dyDescent="0.35">
      <c r="A751" s="16"/>
      <c r="B751" s="17"/>
      <c r="C751" s="43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4.25" customHeight="1" x14ac:dyDescent="0.35">
      <c r="A752" s="16"/>
      <c r="B752" s="17"/>
      <c r="C752" s="43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4.25" customHeight="1" x14ac:dyDescent="0.35">
      <c r="A753" s="16"/>
      <c r="B753" s="17"/>
      <c r="C753" s="43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4.25" customHeight="1" x14ac:dyDescent="0.35">
      <c r="A754" s="16"/>
      <c r="B754" s="17"/>
      <c r="C754" s="43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4.25" customHeight="1" x14ac:dyDescent="0.35">
      <c r="A755" s="16"/>
      <c r="B755" s="17"/>
      <c r="C755" s="43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4.25" customHeight="1" x14ac:dyDescent="0.35">
      <c r="A756" s="16"/>
      <c r="B756" s="17"/>
      <c r="C756" s="43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4.25" customHeight="1" x14ac:dyDescent="0.35">
      <c r="A757" s="16"/>
      <c r="B757" s="17"/>
      <c r="C757" s="43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4.25" customHeight="1" x14ac:dyDescent="0.35">
      <c r="A758" s="16"/>
      <c r="B758" s="17"/>
      <c r="C758" s="43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4.25" customHeight="1" x14ac:dyDescent="0.35">
      <c r="A759" s="16"/>
      <c r="B759" s="17"/>
      <c r="C759" s="43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4.25" customHeight="1" x14ac:dyDescent="0.35">
      <c r="A760" s="16"/>
      <c r="B760" s="17"/>
      <c r="C760" s="43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4.25" customHeight="1" x14ac:dyDescent="0.35">
      <c r="A761" s="16"/>
      <c r="B761" s="17"/>
      <c r="C761" s="43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4.25" customHeight="1" x14ac:dyDescent="0.35">
      <c r="A762" s="16"/>
      <c r="B762" s="17"/>
      <c r="C762" s="43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4.25" customHeight="1" x14ac:dyDescent="0.35">
      <c r="A763" s="16"/>
      <c r="B763" s="17"/>
      <c r="C763" s="43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4.25" customHeight="1" x14ac:dyDescent="0.35">
      <c r="A764" s="16"/>
      <c r="B764" s="17"/>
      <c r="C764" s="43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4.25" customHeight="1" x14ac:dyDescent="0.35">
      <c r="A765" s="16"/>
      <c r="B765" s="17"/>
      <c r="C765" s="43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4.25" customHeight="1" x14ac:dyDescent="0.35">
      <c r="A766" s="16"/>
      <c r="B766" s="17"/>
      <c r="C766" s="43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4.25" customHeight="1" x14ac:dyDescent="0.35">
      <c r="A767" s="16"/>
      <c r="B767" s="17"/>
      <c r="C767" s="43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4.25" customHeight="1" x14ac:dyDescent="0.35">
      <c r="A768" s="16"/>
      <c r="B768" s="17"/>
      <c r="C768" s="43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4.25" customHeight="1" x14ac:dyDescent="0.35">
      <c r="A769" s="16"/>
      <c r="B769" s="17"/>
      <c r="C769" s="43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4.25" customHeight="1" x14ac:dyDescent="0.35">
      <c r="A770" s="16"/>
      <c r="B770" s="17"/>
      <c r="C770" s="43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4.25" customHeight="1" x14ac:dyDescent="0.35">
      <c r="A771" s="16"/>
      <c r="B771" s="17"/>
      <c r="C771" s="43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4.25" customHeight="1" x14ac:dyDescent="0.35">
      <c r="A772" s="16"/>
      <c r="B772" s="17"/>
      <c r="C772" s="43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4.25" customHeight="1" x14ac:dyDescent="0.35">
      <c r="A773" s="16"/>
      <c r="B773" s="17"/>
      <c r="C773" s="43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4.25" customHeight="1" x14ac:dyDescent="0.35">
      <c r="A774" s="16"/>
      <c r="B774" s="17"/>
      <c r="C774" s="43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4.25" customHeight="1" x14ac:dyDescent="0.35">
      <c r="A775" s="16"/>
      <c r="B775" s="17"/>
      <c r="C775" s="43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4.25" customHeight="1" x14ac:dyDescent="0.35">
      <c r="A776" s="16"/>
      <c r="B776" s="17"/>
      <c r="C776" s="43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4.25" customHeight="1" x14ac:dyDescent="0.35">
      <c r="A777" s="16"/>
      <c r="B777" s="17"/>
      <c r="C777" s="43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4.25" customHeight="1" x14ac:dyDescent="0.35">
      <c r="A778" s="16"/>
      <c r="B778" s="17"/>
      <c r="C778" s="43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4.25" customHeight="1" x14ac:dyDescent="0.35">
      <c r="A779" s="16"/>
      <c r="B779" s="17"/>
      <c r="C779" s="43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4.25" customHeight="1" x14ac:dyDescent="0.35">
      <c r="A780" s="16"/>
      <c r="B780" s="17"/>
      <c r="C780" s="43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4.25" customHeight="1" x14ac:dyDescent="0.35">
      <c r="A781" s="16"/>
      <c r="B781" s="17"/>
      <c r="C781" s="43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4.25" customHeight="1" x14ac:dyDescent="0.35">
      <c r="A782" s="16"/>
      <c r="B782" s="17"/>
      <c r="C782" s="43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4.25" customHeight="1" x14ac:dyDescent="0.35">
      <c r="A783" s="16"/>
      <c r="B783" s="17"/>
      <c r="C783" s="43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4.25" customHeight="1" x14ac:dyDescent="0.35">
      <c r="A784" s="16"/>
      <c r="B784" s="17"/>
      <c r="C784" s="43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4.25" customHeight="1" x14ac:dyDescent="0.35">
      <c r="A785" s="16"/>
      <c r="B785" s="17"/>
      <c r="C785" s="43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4.25" customHeight="1" x14ac:dyDescent="0.35">
      <c r="A786" s="16"/>
      <c r="B786" s="17"/>
      <c r="C786" s="43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4.25" customHeight="1" x14ac:dyDescent="0.35">
      <c r="A787" s="16"/>
      <c r="B787" s="17"/>
      <c r="C787" s="43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4.25" customHeight="1" x14ac:dyDescent="0.35">
      <c r="A788" s="16"/>
      <c r="B788" s="17"/>
      <c r="C788" s="43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4.25" customHeight="1" x14ac:dyDescent="0.35">
      <c r="A789" s="16"/>
      <c r="B789" s="17"/>
      <c r="C789" s="43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4.25" customHeight="1" x14ac:dyDescent="0.35">
      <c r="A790" s="16"/>
      <c r="B790" s="17"/>
      <c r="C790" s="43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4.25" customHeight="1" x14ac:dyDescent="0.35">
      <c r="A791" s="16"/>
      <c r="B791" s="17"/>
      <c r="C791" s="43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4.25" customHeight="1" x14ac:dyDescent="0.35">
      <c r="A792" s="16"/>
      <c r="B792" s="17"/>
      <c r="C792" s="43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4.25" customHeight="1" x14ac:dyDescent="0.35">
      <c r="A793" s="16"/>
      <c r="B793" s="17"/>
      <c r="C793" s="43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4.25" customHeight="1" x14ac:dyDescent="0.35">
      <c r="A794" s="16"/>
      <c r="B794" s="17"/>
      <c r="C794" s="43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4.25" customHeight="1" x14ac:dyDescent="0.35">
      <c r="A795" s="16"/>
      <c r="B795" s="17"/>
      <c r="C795" s="43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4.25" customHeight="1" x14ac:dyDescent="0.35">
      <c r="A796" s="16"/>
      <c r="B796" s="17"/>
      <c r="C796" s="43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4.25" customHeight="1" x14ac:dyDescent="0.35">
      <c r="A797" s="16"/>
      <c r="B797" s="17"/>
      <c r="C797" s="43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4.25" customHeight="1" x14ac:dyDescent="0.35">
      <c r="A798" s="16"/>
      <c r="B798" s="17"/>
      <c r="C798" s="43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4.25" customHeight="1" x14ac:dyDescent="0.35">
      <c r="A799" s="16"/>
      <c r="B799" s="17"/>
      <c r="C799" s="43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4.25" customHeight="1" x14ac:dyDescent="0.35">
      <c r="A800" s="16"/>
      <c r="B800" s="17"/>
      <c r="C800" s="43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4.25" customHeight="1" x14ac:dyDescent="0.35">
      <c r="A801" s="16"/>
      <c r="B801" s="17"/>
      <c r="C801" s="43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4.25" customHeight="1" x14ac:dyDescent="0.35">
      <c r="A802" s="16"/>
      <c r="B802" s="17"/>
      <c r="C802" s="43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4.25" customHeight="1" x14ac:dyDescent="0.35">
      <c r="A803" s="16"/>
      <c r="B803" s="17"/>
      <c r="C803" s="43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4.25" customHeight="1" x14ac:dyDescent="0.35">
      <c r="A804" s="16"/>
      <c r="B804" s="17"/>
      <c r="C804" s="43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4.25" customHeight="1" x14ac:dyDescent="0.35">
      <c r="A805" s="16"/>
      <c r="B805" s="17"/>
      <c r="C805" s="43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4.25" customHeight="1" x14ac:dyDescent="0.35">
      <c r="A806" s="16"/>
      <c r="B806" s="17"/>
      <c r="C806" s="43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4.25" customHeight="1" x14ac:dyDescent="0.35">
      <c r="A807" s="16"/>
      <c r="B807" s="17"/>
      <c r="C807" s="43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4.25" customHeight="1" x14ac:dyDescent="0.35">
      <c r="A808" s="16"/>
      <c r="B808" s="17"/>
      <c r="C808" s="43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4.25" customHeight="1" x14ac:dyDescent="0.35">
      <c r="A809" s="16"/>
      <c r="B809" s="17"/>
      <c r="C809" s="43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4.25" customHeight="1" x14ac:dyDescent="0.35">
      <c r="A810" s="16"/>
      <c r="B810" s="17"/>
      <c r="C810" s="43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4.25" customHeight="1" x14ac:dyDescent="0.35">
      <c r="A811" s="16"/>
      <c r="B811" s="17"/>
      <c r="C811" s="43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4.25" customHeight="1" x14ac:dyDescent="0.35">
      <c r="A812" s="16"/>
      <c r="B812" s="17"/>
      <c r="C812" s="43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4.25" customHeight="1" x14ac:dyDescent="0.35">
      <c r="A813" s="16"/>
      <c r="B813" s="17"/>
      <c r="C813" s="43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4.25" customHeight="1" x14ac:dyDescent="0.35">
      <c r="A814" s="16"/>
      <c r="B814" s="17"/>
      <c r="C814" s="43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4.25" customHeight="1" x14ac:dyDescent="0.35">
      <c r="A815" s="16"/>
      <c r="B815" s="17"/>
      <c r="C815" s="43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4.25" customHeight="1" x14ac:dyDescent="0.35">
      <c r="A816" s="16"/>
      <c r="B816" s="17"/>
      <c r="C816" s="43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4.25" customHeight="1" x14ac:dyDescent="0.35">
      <c r="A817" s="16"/>
      <c r="B817" s="17"/>
      <c r="C817" s="43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4.25" customHeight="1" x14ac:dyDescent="0.35">
      <c r="A818" s="16"/>
      <c r="B818" s="17"/>
      <c r="C818" s="43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4.25" customHeight="1" x14ac:dyDescent="0.35">
      <c r="A819" s="16"/>
      <c r="B819" s="17"/>
      <c r="C819" s="43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4.25" customHeight="1" x14ac:dyDescent="0.35">
      <c r="A820" s="16"/>
      <c r="B820" s="17"/>
      <c r="C820" s="43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4.25" customHeight="1" x14ac:dyDescent="0.35">
      <c r="A821" s="16"/>
      <c r="B821" s="17"/>
      <c r="C821" s="43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4.25" customHeight="1" x14ac:dyDescent="0.35">
      <c r="A822" s="16"/>
      <c r="B822" s="17"/>
      <c r="C822" s="43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4.25" customHeight="1" x14ac:dyDescent="0.35">
      <c r="A823" s="16"/>
      <c r="B823" s="17"/>
      <c r="C823" s="43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4.25" customHeight="1" x14ac:dyDescent="0.35">
      <c r="A824" s="16"/>
      <c r="B824" s="17"/>
      <c r="C824" s="43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4.25" customHeight="1" x14ac:dyDescent="0.35">
      <c r="A825" s="16"/>
      <c r="B825" s="17"/>
      <c r="C825" s="43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4.25" customHeight="1" x14ac:dyDescent="0.35">
      <c r="A826" s="16"/>
      <c r="B826" s="17"/>
      <c r="C826" s="43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4.25" customHeight="1" x14ac:dyDescent="0.35">
      <c r="A827" s="16"/>
      <c r="B827" s="17"/>
      <c r="C827" s="43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4.25" customHeight="1" x14ac:dyDescent="0.35">
      <c r="A828" s="16"/>
      <c r="B828" s="17"/>
      <c r="C828" s="43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4.25" customHeight="1" x14ac:dyDescent="0.35">
      <c r="A829" s="16"/>
      <c r="B829" s="17"/>
      <c r="C829" s="43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4.25" customHeight="1" x14ac:dyDescent="0.35">
      <c r="A830" s="16"/>
      <c r="B830" s="17"/>
      <c r="C830" s="43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4.25" customHeight="1" x14ac:dyDescent="0.35">
      <c r="A831" s="16"/>
      <c r="B831" s="17"/>
      <c r="C831" s="43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4.25" customHeight="1" x14ac:dyDescent="0.35">
      <c r="A832" s="16"/>
      <c r="B832" s="17"/>
      <c r="C832" s="43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4.25" customHeight="1" x14ac:dyDescent="0.35">
      <c r="A833" s="16"/>
      <c r="B833" s="17"/>
      <c r="C833" s="43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4.25" customHeight="1" x14ac:dyDescent="0.35">
      <c r="A834" s="16"/>
      <c r="B834" s="17"/>
      <c r="C834" s="43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4.25" customHeight="1" x14ac:dyDescent="0.35">
      <c r="A835" s="16"/>
      <c r="B835" s="17"/>
      <c r="C835" s="43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4.25" customHeight="1" x14ac:dyDescent="0.35">
      <c r="A836" s="16"/>
      <c r="B836" s="17"/>
      <c r="C836" s="43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4.25" customHeight="1" x14ac:dyDescent="0.35">
      <c r="A837" s="16"/>
      <c r="B837" s="17"/>
      <c r="C837" s="43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4.25" customHeight="1" x14ac:dyDescent="0.35">
      <c r="A838" s="16"/>
      <c r="B838" s="17"/>
      <c r="C838" s="43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4.25" customHeight="1" x14ac:dyDescent="0.35">
      <c r="A839" s="16"/>
      <c r="B839" s="17"/>
      <c r="C839" s="43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4.25" customHeight="1" x14ac:dyDescent="0.35">
      <c r="A840" s="16"/>
      <c r="B840" s="17"/>
      <c r="C840" s="43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4.25" customHeight="1" x14ac:dyDescent="0.35">
      <c r="A841" s="16"/>
      <c r="B841" s="17"/>
      <c r="C841" s="43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4.25" customHeight="1" x14ac:dyDescent="0.35">
      <c r="A842" s="16"/>
      <c r="B842" s="17"/>
      <c r="C842" s="43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4.25" customHeight="1" x14ac:dyDescent="0.35">
      <c r="A843" s="16"/>
      <c r="B843" s="17"/>
      <c r="C843" s="43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4.25" customHeight="1" x14ac:dyDescent="0.35">
      <c r="A844" s="16"/>
      <c r="B844" s="17"/>
      <c r="C844" s="43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4.25" customHeight="1" x14ac:dyDescent="0.35">
      <c r="A845" s="16"/>
      <c r="B845" s="17"/>
      <c r="C845" s="43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4.25" customHeight="1" x14ac:dyDescent="0.35">
      <c r="A846" s="16"/>
      <c r="B846" s="17"/>
      <c r="C846" s="43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4.25" customHeight="1" x14ac:dyDescent="0.35">
      <c r="A847" s="16"/>
      <c r="B847" s="17"/>
      <c r="C847" s="43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4.25" customHeight="1" x14ac:dyDescent="0.35">
      <c r="A848" s="16"/>
      <c r="B848" s="17"/>
      <c r="C848" s="43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4.25" customHeight="1" x14ac:dyDescent="0.35">
      <c r="A849" s="16"/>
      <c r="B849" s="17"/>
      <c r="C849" s="43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4.25" customHeight="1" x14ac:dyDescent="0.35">
      <c r="A850" s="16"/>
      <c r="B850" s="17"/>
      <c r="C850" s="43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4.25" customHeight="1" x14ac:dyDescent="0.35">
      <c r="A851" s="16"/>
      <c r="B851" s="17"/>
      <c r="C851" s="43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4.25" customHeight="1" x14ac:dyDescent="0.35">
      <c r="A852" s="16"/>
      <c r="B852" s="17"/>
      <c r="C852" s="43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4.25" customHeight="1" x14ac:dyDescent="0.35">
      <c r="A853" s="16"/>
      <c r="B853" s="17"/>
      <c r="C853" s="43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4.25" customHeight="1" x14ac:dyDescent="0.35">
      <c r="A854" s="16"/>
      <c r="B854" s="17"/>
      <c r="C854" s="43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4.25" customHeight="1" x14ac:dyDescent="0.35">
      <c r="A855" s="16"/>
      <c r="B855" s="17"/>
      <c r="C855" s="43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4.25" customHeight="1" x14ac:dyDescent="0.35">
      <c r="A856" s="16"/>
      <c r="B856" s="17"/>
      <c r="C856" s="43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4.25" customHeight="1" x14ac:dyDescent="0.35">
      <c r="A857" s="16"/>
      <c r="B857" s="17"/>
      <c r="C857" s="43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4.25" customHeight="1" x14ac:dyDescent="0.35">
      <c r="A858" s="16"/>
      <c r="B858" s="17"/>
      <c r="C858" s="43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4.25" customHeight="1" x14ac:dyDescent="0.35">
      <c r="A859" s="16"/>
      <c r="B859" s="17"/>
      <c r="C859" s="43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4.25" customHeight="1" x14ac:dyDescent="0.35">
      <c r="A860" s="16"/>
      <c r="B860" s="17"/>
      <c r="C860" s="43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4.25" customHeight="1" x14ac:dyDescent="0.35">
      <c r="A861" s="16"/>
      <c r="B861" s="17"/>
      <c r="C861" s="43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4.25" customHeight="1" x14ac:dyDescent="0.35">
      <c r="A862" s="16"/>
      <c r="B862" s="17"/>
      <c r="C862" s="43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4.25" customHeight="1" x14ac:dyDescent="0.35">
      <c r="A863" s="16"/>
      <c r="B863" s="17"/>
      <c r="C863" s="43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4.25" customHeight="1" x14ac:dyDescent="0.35">
      <c r="A864" s="16"/>
      <c r="B864" s="17"/>
      <c r="C864" s="43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4.25" customHeight="1" x14ac:dyDescent="0.35">
      <c r="A865" s="16"/>
      <c r="B865" s="17"/>
      <c r="C865" s="43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4.25" customHeight="1" x14ac:dyDescent="0.35">
      <c r="A866" s="16"/>
      <c r="B866" s="17"/>
      <c r="C866" s="43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4.25" customHeight="1" x14ac:dyDescent="0.35">
      <c r="A867" s="16"/>
      <c r="B867" s="17"/>
      <c r="C867" s="43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4.25" customHeight="1" x14ac:dyDescent="0.35">
      <c r="A868" s="16"/>
      <c r="B868" s="17"/>
      <c r="C868" s="43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4.25" customHeight="1" x14ac:dyDescent="0.35">
      <c r="A869" s="16"/>
      <c r="B869" s="17"/>
      <c r="C869" s="43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4.25" customHeight="1" x14ac:dyDescent="0.35">
      <c r="A870" s="16"/>
      <c r="B870" s="17"/>
      <c r="C870" s="43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4.25" customHeight="1" x14ac:dyDescent="0.35">
      <c r="A871" s="16"/>
      <c r="B871" s="17"/>
      <c r="C871" s="43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4.25" customHeight="1" x14ac:dyDescent="0.35">
      <c r="A872" s="16"/>
      <c r="B872" s="17"/>
      <c r="C872" s="43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4.25" customHeight="1" x14ac:dyDescent="0.35">
      <c r="A873" s="16"/>
      <c r="B873" s="17"/>
      <c r="C873" s="43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4.25" customHeight="1" x14ac:dyDescent="0.35">
      <c r="A874" s="16"/>
      <c r="B874" s="17"/>
      <c r="C874" s="43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4.25" customHeight="1" x14ac:dyDescent="0.35">
      <c r="A875" s="16"/>
      <c r="B875" s="17"/>
      <c r="C875" s="43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4.25" customHeight="1" x14ac:dyDescent="0.35">
      <c r="A876" s="16"/>
      <c r="B876" s="17"/>
      <c r="C876" s="43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4.25" customHeight="1" x14ac:dyDescent="0.35">
      <c r="A877" s="16"/>
      <c r="B877" s="17"/>
      <c r="C877" s="43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4.25" customHeight="1" x14ac:dyDescent="0.35">
      <c r="A878" s="16"/>
      <c r="B878" s="17"/>
      <c r="C878" s="43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4.25" customHeight="1" x14ac:dyDescent="0.35">
      <c r="A879" s="16"/>
      <c r="B879" s="17"/>
      <c r="C879" s="43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4.25" customHeight="1" x14ac:dyDescent="0.35">
      <c r="A880" s="16"/>
      <c r="B880" s="17"/>
      <c r="C880" s="43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4.25" customHeight="1" x14ac:dyDescent="0.35">
      <c r="A881" s="16"/>
      <c r="B881" s="17"/>
      <c r="C881" s="43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4.25" customHeight="1" x14ac:dyDescent="0.35">
      <c r="A882" s="16"/>
      <c r="B882" s="17"/>
      <c r="C882" s="43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4.25" customHeight="1" x14ac:dyDescent="0.35">
      <c r="A883" s="16"/>
      <c r="B883" s="17"/>
      <c r="C883" s="43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4.25" customHeight="1" x14ac:dyDescent="0.35">
      <c r="A884" s="16"/>
      <c r="B884" s="17"/>
      <c r="C884" s="43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4.25" customHeight="1" x14ac:dyDescent="0.35">
      <c r="A885" s="16"/>
      <c r="B885" s="17"/>
      <c r="C885" s="43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4.25" customHeight="1" x14ac:dyDescent="0.35">
      <c r="A886" s="16"/>
      <c r="B886" s="17"/>
      <c r="C886" s="43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4.25" customHeight="1" x14ac:dyDescent="0.35">
      <c r="A887" s="16"/>
      <c r="B887" s="17"/>
      <c r="C887" s="43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4.25" customHeight="1" x14ac:dyDescent="0.35">
      <c r="A888" s="16"/>
      <c r="B888" s="17"/>
      <c r="C888" s="43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4.25" customHeight="1" x14ac:dyDescent="0.35">
      <c r="A889" s="16"/>
      <c r="B889" s="17"/>
      <c r="C889" s="43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4.25" customHeight="1" x14ac:dyDescent="0.35">
      <c r="A890" s="16"/>
      <c r="B890" s="17"/>
      <c r="C890" s="43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4.25" customHeight="1" x14ac:dyDescent="0.35">
      <c r="A891" s="16"/>
      <c r="B891" s="17"/>
      <c r="C891" s="43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4.25" customHeight="1" x14ac:dyDescent="0.35">
      <c r="A892" s="16"/>
      <c r="B892" s="17"/>
      <c r="C892" s="43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4.25" customHeight="1" x14ac:dyDescent="0.35">
      <c r="A893" s="16"/>
      <c r="B893" s="17"/>
      <c r="C893" s="43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4.25" customHeight="1" x14ac:dyDescent="0.35">
      <c r="A894" s="16"/>
      <c r="B894" s="17"/>
      <c r="C894" s="43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4.25" customHeight="1" x14ac:dyDescent="0.35">
      <c r="A895" s="16"/>
      <c r="B895" s="17"/>
      <c r="C895" s="43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4.25" customHeight="1" x14ac:dyDescent="0.35">
      <c r="A896" s="16"/>
      <c r="B896" s="17"/>
      <c r="C896" s="43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4.25" customHeight="1" x14ac:dyDescent="0.35">
      <c r="A897" s="16"/>
      <c r="B897" s="17"/>
      <c r="C897" s="43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4.25" customHeight="1" x14ac:dyDescent="0.35">
      <c r="A898" s="16"/>
      <c r="B898" s="17"/>
      <c r="C898" s="43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4.25" customHeight="1" x14ac:dyDescent="0.35">
      <c r="A899" s="16"/>
      <c r="B899" s="17"/>
      <c r="C899" s="43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4.25" customHeight="1" x14ac:dyDescent="0.35">
      <c r="A900" s="16"/>
      <c r="B900" s="17"/>
      <c r="C900" s="43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4.25" customHeight="1" x14ac:dyDescent="0.35">
      <c r="A901" s="16"/>
      <c r="B901" s="17"/>
      <c r="C901" s="43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4.25" customHeight="1" x14ac:dyDescent="0.35">
      <c r="A902" s="16"/>
      <c r="B902" s="17"/>
      <c r="C902" s="43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4.25" customHeight="1" x14ac:dyDescent="0.35">
      <c r="A903" s="16"/>
      <c r="B903" s="17"/>
      <c r="C903" s="43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4.25" customHeight="1" x14ac:dyDescent="0.35">
      <c r="A904" s="16"/>
      <c r="B904" s="17"/>
      <c r="C904" s="43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4.25" customHeight="1" x14ac:dyDescent="0.35">
      <c r="A905" s="16"/>
      <c r="B905" s="17"/>
      <c r="C905" s="43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4.25" customHeight="1" x14ac:dyDescent="0.35">
      <c r="A906" s="16"/>
      <c r="B906" s="17"/>
      <c r="C906" s="43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4.25" customHeight="1" x14ac:dyDescent="0.35">
      <c r="A907" s="16"/>
      <c r="B907" s="17"/>
      <c r="C907" s="43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4.25" customHeight="1" x14ac:dyDescent="0.35">
      <c r="A908" s="16"/>
      <c r="B908" s="17"/>
      <c r="C908" s="43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4.25" customHeight="1" x14ac:dyDescent="0.35">
      <c r="A909" s="16"/>
      <c r="B909" s="17"/>
      <c r="C909" s="43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4.25" customHeight="1" x14ac:dyDescent="0.35">
      <c r="A910" s="16"/>
      <c r="B910" s="17"/>
      <c r="C910" s="43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4.25" customHeight="1" x14ac:dyDescent="0.35">
      <c r="A911" s="16"/>
      <c r="B911" s="17"/>
      <c r="C911" s="43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4.25" customHeight="1" x14ac:dyDescent="0.35">
      <c r="A912" s="16"/>
      <c r="B912" s="17"/>
      <c r="C912" s="43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4.25" customHeight="1" x14ac:dyDescent="0.35">
      <c r="A913" s="16"/>
      <c r="B913" s="17"/>
      <c r="C913" s="43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4.25" customHeight="1" x14ac:dyDescent="0.35">
      <c r="A914" s="16"/>
      <c r="B914" s="17"/>
      <c r="C914" s="43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4.25" customHeight="1" x14ac:dyDescent="0.35">
      <c r="A915" s="16"/>
      <c r="B915" s="17"/>
      <c r="C915" s="43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4.25" customHeight="1" x14ac:dyDescent="0.35">
      <c r="A916" s="16"/>
      <c r="B916" s="17"/>
      <c r="C916" s="43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4.25" customHeight="1" x14ac:dyDescent="0.35">
      <c r="A917" s="16"/>
      <c r="B917" s="17"/>
      <c r="C917" s="43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4.25" customHeight="1" x14ac:dyDescent="0.35">
      <c r="A918" s="16"/>
      <c r="B918" s="17"/>
      <c r="C918" s="43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4.25" customHeight="1" x14ac:dyDescent="0.35">
      <c r="A919" s="16"/>
      <c r="B919" s="17"/>
      <c r="C919" s="43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4.25" customHeight="1" x14ac:dyDescent="0.35">
      <c r="A920" s="16"/>
      <c r="B920" s="17"/>
      <c r="C920" s="43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4.25" customHeight="1" x14ac:dyDescent="0.35">
      <c r="A921" s="16"/>
      <c r="B921" s="17"/>
      <c r="C921" s="43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4.25" customHeight="1" x14ac:dyDescent="0.35">
      <c r="A922" s="16"/>
      <c r="B922" s="17"/>
      <c r="C922" s="43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4.25" customHeight="1" x14ac:dyDescent="0.35">
      <c r="A923" s="16"/>
      <c r="B923" s="17"/>
      <c r="C923" s="43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4.25" customHeight="1" x14ac:dyDescent="0.35">
      <c r="A924" s="16"/>
      <c r="B924" s="17"/>
      <c r="C924" s="43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4.25" customHeight="1" x14ac:dyDescent="0.35">
      <c r="A925" s="16"/>
      <c r="B925" s="17"/>
      <c r="C925" s="43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4.25" customHeight="1" x14ac:dyDescent="0.35">
      <c r="A926" s="16"/>
      <c r="B926" s="17"/>
      <c r="C926" s="43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4.25" customHeight="1" x14ac:dyDescent="0.35">
      <c r="A927" s="16"/>
      <c r="B927" s="17"/>
      <c r="C927" s="43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4.25" customHeight="1" x14ac:dyDescent="0.35">
      <c r="A928" s="16"/>
      <c r="B928" s="17"/>
      <c r="C928" s="43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4.25" customHeight="1" x14ac:dyDescent="0.35">
      <c r="A929" s="16"/>
      <c r="B929" s="17"/>
      <c r="C929" s="43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4.25" customHeight="1" x14ac:dyDescent="0.35">
      <c r="A930" s="16"/>
      <c r="B930" s="17"/>
      <c r="C930" s="43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4.25" customHeight="1" x14ac:dyDescent="0.35">
      <c r="A931" s="16"/>
      <c r="B931" s="17"/>
      <c r="C931" s="43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4.25" customHeight="1" x14ac:dyDescent="0.35">
      <c r="A932" s="16"/>
      <c r="B932" s="17"/>
      <c r="C932" s="43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4.25" customHeight="1" x14ac:dyDescent="0.35">
      <c r="A933" s="16"/>
      <c r="B933" s="17"/>
      <c r="C933" s="43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4.25" customHeight="1" x14ac:dyDescent="0.35">
      <c r="A934" s="16"/>
      <c r="B934" s="17"/>
      <c r="C934" s="43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4.25" customHeight="1" x14ac:dyDescent="0.35">
      <c r="A935" s="16"/>
      <c r="B935" s="17"/>
      <c r="C935" s="43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4.25" customHeight="1" x14ac:dyDescent="0.35">
      <c r="A936" s="16"/>
      <c r="B936" s="17"/>
      <c r="C936" s="43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4.25" customHeight="1" x14ac:dyDescent="0.35">
      <c r="A937" s="16"/>
      <c r="B937" s="17"/>
      <c r="C937" s="43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4.25" customHeight="1" x14ac:dyDescent="0.35">
      <c r="A938" s="16"/>
      <c r="B938" s="17"/>
      <c r="C938" s="43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4.25" customHeight="1" x14ac:dyDescent="0.35">
      <c r="A939" s="16"/>
      <c r="B939" s="17"/>
      <c r="C939" s="43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4.25" customHeight="1" x14ac:dyDescent="0.35">
      <c r="A940" s="16"/>
      <c r="B940" s="17"/>
      <c r="C940" s="43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4.25" customHeight="1" x14ac:dyDescent="0.35">
      <c r="A941" s="16"/>
      <c r="B941" s="17"/>
      <c r="C941" s="43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4.25" customHeight="1" x14ac:dyDescent="0.35">
      <c r="A942" s="16"/>
      <c r="B942" s="17"/>
      <c r="C942" s="43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4.25" customHeight="1" x14ac:dyDescent="0.35">
      <c r="A943" s="16"/>
      <c r="B943" s="17"/>
      <c r="C943" s="43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4.25" customHeight="1" x14ac:dyDescent="0.35">
      <c r="A944" s="16"/>
      <c r="B944" s="17"/>
      <c r="C944" s="43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4.25" customHeight="1" x14ac:dyDescent="0.35">
      <c r="A945" s="16"/>
      <c r="B945" s="17"/>
      <c r="C945" s="43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4.25" customHeight="1" x14ac:dyDescent="0.35">
      <c r="A946" s="16"/>
      <c r="B946" s="17"/>
      <c r="C946" s="43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4.25" customHeight="1" x14ac:dyDescent="0.35">
      <c r="A947" s="16"/>
      <c r="B947" s="17"/>
      <c r="C947" s="43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4.25" customHeight="1" x14ac:dyDescent="0.35">
      <c r="A948" s="16"/>
      <c r="B948" s="17"/>
      <c r="C948" s="43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4.25" customHeight="1" x14ac:dyDescent="0.35">
      <c r="A949" s="16"/>
      <c r="B949" s="17"/>
      <c r="C949" s="43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4.25" customHeight="1" x14ac:dyDescent="0.35">
      <c r="A950" s="16"/>
      <c r="B950" s="17"/>
      <c r="C950" s="43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4.25" customHeight="1" x14ac:dyDescent="0.35">
      <c r="A951" s="16"/>
      <c r="B951" s="17"/>
      <c r="C951" s="43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4.25" customHeight="1" x14ac:dyDescent="0.35">
      <c r="A952" s="16"/>
      <c r="B952" s="17"/>
      <c r="C952" s="43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4.25" customHeight="1" x14ac:dyDescent="0.35">
      <c r="A953" s="16"/>
      <c r="B953" s="17"/>
      <c r="C953" s="43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4.25" customHeight="1" x14ac:dyDescent="0.35">
      <c r="A954" s="16"/>
      <c r="B954" s="17"/>
      <c r="C954" s="43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4.25" customHeight="1" x14ac:dyDescent="0.35">
      <c r="A955" s="16"/>
      <c r="B955" s="17"/>
      <c r="C955" s="43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4.25" customHeight="1" x14ac:dyDescent="0.35">
      <c r="A956" s="16"/>
      <c r="B956" s="17"/>
      <c r="C956" s="43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4.25" customHeight="1" x14ac:dyDescent="0.35">
      <c r="A957" s="16"/>
      <c r="B957" s="17"/>
      <c r="C957" s="43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4.25" customHeight="1" x14ac:dyDescent="0.35">
      <c r="A958" s="16"/>
      <c r="B958" s="17"/>
      <c r="C958" s="43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4.25" customHeight="1" x14ac:dyDescent="0.35">
      <c r="A959" s="16"/>
      <c r="B959" s="17"/>
      <c r="C959" s="43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4.25" customHeight="1" x14ac:dyDescent="0.35">
      <c r="A960" s="16"/>
      <c r="B960" s="17"/>
      <c r="C960" s="43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4.25" customHeight="1" x14ac:dyDescent="0.35">
      <c r="A961" s="16"/>
      <c r="B961" s="17"/>
      <c r="C961" s="43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4.25" customHeight="1" x14ac:dyDescent="0.35">
      <c r="A962" s="16"/>
      <c r="B962" s="17"/>
      <c r="C962" s="43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4.25" customHeight="1" x14ac:dyDescent="0.35">
      <c r="A963" s="16"/>
      <c r="B963" s="17"/>
      <c r="C963" s="43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4.25" customHeight="1" x14ac:dyDescent="0.35">
      <c r="A964" s="16"/>
      <c r="B964" s="17"/>
      <c r="C964" s="43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4.25" customHeight="1" x14ac:dyDescent="0.35">
      <c r="A965" s="16"/>
      <c r="B965" s="17"/>
      <c r="C965" s="43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4.25" customHeight="1" x14ac:dyDescent="0.35">
      <c r="A966" s="16"/>
      <c r="B966" s="17"/>
      <c r="C966" s="43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4.25" customHeight="1" x14ac:dyDescent="0.35">
      <c r="A967" s="16"/>
      <c r="B967" s="17"/>
      <c r="C967" s="43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4.25" customHeight="1" x14ac:dyDescent="0.35">
      <c r="A968" s="16"/>
      <c r="B968" s="17"/>
      <c r="C968" s="43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4.25" customHeight="1" x14ac:dyDescent="0.35">
      <c r="A969" s="16"/>
      <c r="B969" s="17"/>
      <c r="C969" s="43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4.25" customHeight="1" x14ac:dyDescent="0.35">
      <c r="A970" s="16"/>
      <c r="B970" s="17"/>
      <c r="C970" s="43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4.25" customHeight="1" x14ac:dyDescent="0.35">
      <c r="A971" s="16"/>
      <c r="B971" s="17"/>
      <c r="C971" s="43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4.25" customHeight="1" x14ac:dyDescent="0.35">
      <c r="A972" s="16"/>
      <c r="B972" s="17"/>
      <c r="C972" s="43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4.25" customHeight="1" x14ac:dyDescent="0.35">
      <c r="A973" s="16"/>
      <c r="B973" s="17"/>
      <c r="C973" s="43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4.25" customHeight="1" x14ac:dyDescent="0.35">
      <c r="A974" s="16"/>
      <c r="B974" s="17"/>
      <c r="C974" s="43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4.25" customHeight="1" x14ac:dyDescent="0.35">
      <c r="A975" s="16"/>
      <c r="B975" s="17"/>
      <c r="C975" s="43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4.25" customHeight="1" x14ac:dyDescent="0.35">
      <c r="A976" s="16"/>
      <c r="B976" s="17"/>
      <c r="C976" s="43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4.25" customHeight="1" x14ac:dyDescent="0.35">
      <c r="A977" s="16"/>
      <c r="B977" s="17"/>
      <c r="C977" s="43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4.25" customHeight="1" x14ac:dyDescent="0.35">
      <c r="A978" s="16"/>
      <c r="B978" s="17"/>
      <c r="C978" s="43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4.25" customHeight="1" x14ac:dyDescent="0.35">
      <c r="A979" s="16"/>
      <c r="B979" s="17"/>
      <c r="C979" s="43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4.25" customHeight="1" x14ac:dyDescent="0.35">
      <c r="A980" s="16"/>
      <c r="B980" s="17"/>
      <c r="C980" s="43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4.25" customHeight="1" x14ac:dyDescent="0.35">
      <c r="A981" s="16"/>
      <c r="B981" s="17"/>
      <c r="C981" s="43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4.25" customHeight="1" x14ac:dyDescent="0.35">
      <c r="A982" s="16"/>
      <c r="B982" s="17"/>
      <c r="C982" s="43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4.25" customHeight="1" x14ac:dyDescent="0.35">
      <c r="A983" s="16"/>
      <c r="B983" s="17"/>
      <c r="C983" s="43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4.25" customHeight="1" x14ac:dyDescent="0.35">
      <c r="A984" s="16"/>
      <c r="B984" s="17"/>
      <c r="C984" s="43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4.25" customHeight="1" x14ac:dyDescent="0.35">
      <c r="A985" s="16"/>
      <c r="B985" s="17"/>
      <c r="C985" s="43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4.25" customHeight="1" x14ac:dyDescent="0.35">
      <c r="A986" s="16"/>
      <c r="B986" s="17"/>
      <c r="C986" s="43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4.25" customHeight="1" x14ac:dyDescent="0.35">
      <c r="A987" s="16"/>
      <c r="B987" s="17"/>
      <c r="C987" s="43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4.25" customHeight="1" x14ac:dyDescent="0.35">
      <c r="A988" s="16"/>
      <c r="B988" s="17"/>
      <c r="C988" s="43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4.25" customHeight="1" x14ac:dyDescent="0.35">
      <c r="A989" s="16"/>
      <c r="B989" s="17"/>
      <c r="C989" s="43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4.25" customHeight="1" x14ac:dyDescent="0.35">
      <c r="A990" s="16"/>
      <c r="B990" s="17"/>
      <c r="C990" s="43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4.25" customHeight="1" x14ac:dyDescent="0.35">
      <c r="A991" s="16"/>
      <c r="B991" s="17"/>
      <c r="C991" s="43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4.25" customHeight="1" x14ac:dyDescent="0.35">
      <c r="A992" s="16"/>
      <c r="B992" s="17"/>
      <c r="C992" s="43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4.25" customHeight="1" x14ac:dyDescent="0.35">
      <c r="A993" s="16"/>
      <c r="B993" s="17"/>
      <c r="C993" s="43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4.25" customHeight="1" x14ac:dyDescent="0.35">
      <c r="A994" s="16"/>
      <c r="B994" s="17"/>
      <c r="C994" s="43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4.25" customHeight="1" x14ac:dyDescent="0.35">
      <c r="A995" s="16"/>
      <c r="B995" s="17"/>
      <c r="C995" s="43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4.25" customHeight="1" x14ac:dyDescent="0.35">
      <c r="A996" s="16"/>
      <c r="B996" s="17"/>
      <c r="C996" s="43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4.25" customHeight="1" x14ac:dyDescent="0.35">
      <c r="A997" s="16"/>
      <c r="B997" s="17"/>
      <c r="C997" s="43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4.25" customHeight="1" x14ac:dyDescent="0.35">
      <c r="A998" s="16"/>
      <c r="B998" s="17"/>
      <c r="C998" s="43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</sheetData>
  <sheetProtection algorithmName="SHA-512" hashValue="T4zTPGOJMdRNrzz26GG92R3NFEit2JT/zKdK9jv86H4L4dQk2pt7jcEnEXI7+ZhG6JOW8KWwpw9XXZvFDrjPuw==" saltValue="RbvnmneKRj3yYh+efpXU+Q==" spinCount="100000" sheet="1" objects="1" scenarios="1"/>
  <mergeCells count="5">
    <mergeCell ref="A1:B1"/>
    <mergeCell ref="D1:F1"/>
    <mergeCell ref="A3:F3"/>
    <mergeCell ref="A4:F4"/>
    <mergeCell ref="C21:E25"/>
  </mergeCells>
  <pageMargins left="0.75" right="0.75" top="0.75" bottom="0.5" header="0" footer="0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Anexo Nº 9.a - Presupuesto</vt:lpstr>
      <vt:lpstr>Anexo Nº 9.b - Presupuesto</vt:lpstr>
      <vt:lpstr>Anexo Nº 9.c - Presupuesto</vt:lpstr>
      <vt:lpstr>Anexo Nº 9.d - Presupuesto</vt:lpstr>
      <vt:lpstr>Anexo Nº 9.e - Presupuesto</vt:lpstr>
      <vt:lpstr>Anexo Nº 9.f - Presupuesto</vt:lpstr>
      <vt:lpstr>Anexo Nº 9.g - Presupuesto</vt:lpstr>
      <vt:lpstr>Anexo Nº 9.h - Presupuesto</vt:lpstr>
      <vt:lpstr>Anexo Nº 9.i - Presupuesto</vt:lpstr>
      <vt:lpstr>Anexo Nº 9.j - Presupuesto</vt:lpstr>
      <vt:lpstr>Anexo Nº 9.k - Presupuesto</vt:lpstr>
      <vt:lpstr>Anexo Nº 9.l - 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2025-06-23T21:12:27Z</cp:lastPrinted>
  <dcterms:created xsi:type="dcterms:W3CDTF">2022-03-24T08:53:01Z</dcterms:created>
  <dcterms:modified xsi:type="dcterms:W3CDTF">2025-06-28T17:36:09Z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