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esiles\Downloads\2025-060\"/>
    </mc:Choice>
  </mc:AlternateContent>
  <xr:revisionPtr revIDLastSave="0" documentId="13_ncr:1_{481C31BF-0DAC-41BB-928B-A2039AD08F9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N. 8a - Cuadro de Precios" sheetId="3" r:id="rId1"/>
    <sheet name="Anexo N. 9a - Presupuesto" sheetId="4" r:id="rId2"/>
    <sheet name="Anexo N. 8b - Cuadro de Precios" sheetId="5" r:id="rId3"/>
    <sheet name="Anexo N. 9b - Presupuesto" sheetId="6" r:id="rId4"/>
    <sheet name="Anexo N. 8c - Cuadro de Precios" sheetId="7" r:id="rId5"/>
    <sheet name="Anexo N. 9c - Presupuesto" sheetId="8" r:id="rId6"/>
    <sheet name="Anexo N. 8d - Cuadro de Precios" sheetId="9" r:id="rId7"/>
    <sheet name="Anexo N. 9d - Presupuesto" sheetId="10" r:id="rId8"/>
    <sheet name="Anexo N. 8e - Cuadro de Precios" sheetId="11" r:id="rId9"/>
    <sheet name="Anexo N. 9e - Presupuesto" sheetId="12" r:id="rId10"/>
  </sheets>
  <definedNames>
    <definedName name="_xlnm.Print_Area" localSheetId="1">'Anexo N. 9a - Presupuesto'!$A$1:$F$25</definedName>
    <definedName name="_xlnm.Print_Area" localSheetId="3">'Anexo N. 9b - Presupuesto'!$A$1:$F$25</definedName>
    <definedName name="_xlnm.Print_Area" localSheetId="5">'Anexo N. 9c - Presupuesto'!$A$1:$F$25</definedName>
    <definedName name="_xlnm.Print_Area" localSheetId="7">'Anexo N. 9d - Presupuesto'!$A$1:$F$25</definedName>
    <definedName name="_xlnm.Print_Area" localSheetId="9">'Anexo N. 9e - Presupuesto'!$A$1:$F$25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74Xl7q/k/fNPqVe03raGw07c2mehCytbu4rWJ2mUaJU="/>
    </ext>
  </extLst>
</workbook>
</file>

<file path=xl/calcChain.xml><?xml version="1.0" encoding="utf-8"?>
<calcChain xmlns="http://schemas.openxmlformats.org/spreadsheetml/2006/main">
  <c r="C21" i="12" l="1"/>
  <c r="E11" i="12"/>
  <c r="F11" i="12" s="1"/>
  <c r="C11" i="12"/>
  <c r="B11" i="12"/>
  <c r="A11" i="12"/>
  <c r="E10" i="12"/>
  <c r="F10" i="12" s="1"/>
  <c r="C10" i="12"/>
  <c r="B10" i="12"/>
  <c r="A10" i="12"/>
  <c r="F9" i="12"/>
  <c r="E9" i="12"/>
  <c r="C9" i="12"/>
  <c r="B9" i="12"/>
  <c r="A9" i="12"/>
  <c r="F8" i="12"/>
  <c r="E8" i="12"/>
  <c r="C8" i="12"/>
  <c r="B8" i="12"/>
  <c r="A8" i="12"/>
  <c r="E7" i="12"/>
  <c r="F7" i="12" s="1"/>
  <c r="F12" i="12" s="1"/>
  <c r="F14" i="12" s="1"/>
  <c r="C7" i="12"/>
  <c r="B7" i="12"/>
  <c r="A7" i="12"/>
  <c r="A3" i="12"/>
  <c r="D1" i="12"/>
  <c r="C1" i="12"/>
  <c r="C21" i="10"/>
  <c r="E11" i="10"/>
  <c r="F11" i="10" s="1"/>
  <c r="C11" i="10"/>
  <c r="B11" i="10"/>
  <c r="A11" i="10"/>
  <c r="E10" i="10"/>
  <c r="F10" i="10" s="1"/>
  <c r="C10" i="10"/>
  <c r="B10" i="10"/>
  <c r="A10" i="10"/>
  <c r="F9" i="10"/>
  <c r="E9" i="10"/>
  <c r="C9" i="10"/>
  <c r="B9" i="10"/>
  <c r="A9" i="10"/>
  <c r="E8" i="10"/>
  <c r="F8" i="10" s="1"/>
  <c r="C8" i="10"/>
  <c r="B8" i="10"/>
  <c r="A8" i="10"/>
  <c r="F7" i="10"/>
  <c r="F12" i="10" s="1"/>
  <c r="F14" i="10" s="1"/>
  <c r="E7" i="10"/>
  <c r="C7" i="10"/>
  <c r="B7" i="10"/>
  <c r="A7" i="10"/>
  <c r="A3" i="10"/>
  <c r="D1" i="10"/>
  <c r="C1" i="10"/>
  <c r="C21" i="8"/>
  <c r="E11" i="8"/>
  <c r="F11" i="8" s="1"/>
  <c r="C11" i="8"/>
  <c r="B11" i="8"/>
  <c r="A11" i="8"/>
  <c r="E10" i="8"/>
  <c r="F10" i="8" s="1"/>
  <c r="C10" i="8"/>
  <c r="B10" i="8"/>
  <c r="A10" i="8"/>
  <c r="F9" i="8"/>
  <c r="E9" i="8"/>
  <c r="C9" i="8"/>
  <c r="B9" i="8"/>
  <c r="A9" i="8"/>
  <c r="F8" i="8"/>
  <c r="E8" i="8"/>
  <c r="C8" i="8"/>
  <c r="B8" i="8"/>
  <c r="A8" i="8"/>
  <c r="F7" i="8"/>
  <c r="E7" i="8"/>
  <c r="C7" i="8"/>
  <c r="B7" i="8"/>
  <c r="A7" i="8"/>
  <c r="A3" i="8"/>
  <c r="D1" i="8"/>
  <c r="C1" i="8"/>
  <c r="A3" i="6"/>
  <c r="F16" i="12" l="1"/>
  <c r="F18" i="12" s="1"/>
  <c r="F16" i="10"/>
  <c r="F18" i="10" s="1"/>
  <c r="F12" i="8"/>
  <c r="F14" i="8" s="1"/>
  <c r="F16" i="8" l="1"/>
  <c r="F18" i="8" s="1"/>
  <c r="A3" i="4"/>
  <c r="C21" i="6"/>
  <c r="E11" i="6"/>
  <c r="F11" i="6" s="1"/>
  <c r="C11" i="6"/>
  <c r="B11" i="6"/>
  <c r="A11" i="6"/>
  <c r="E10" i="6"/>
  <c r="F10" i="6" s="1"/>
  <c r="C10" i="6"/>
  <c r="B10" i="6"/>
  <c r="A10" i="6"/>
  <c r="F9" i="6"/>
  <c r="E9" i="6"/>
  <c r="C9" i="6"/>
  <c r="B9" i="6"/>
  <c r="A9" i="6"/>
  <c r="E8" i="6"/>
  <c r="F8" i="6" s="1"/>
  <c r="C8" i="6"/>
  <c r="B8" i="6"/>
  <c r="A8" i="6"/>
  <c r="F7" i="6"/>
  <c r="E7" i="6"/>
  <c r="C7" i="6"/>
  <c r="B7" i="6"/>
  <c r="A7" i="6"/>
  <c r="D1" i="6"/>
  <c r="C1" i="6"/>
  <c r="C21" i="4"/>
  <c r="E11" i="4"/>
  <c r="F11" i="4" s="1"/>
  <c r="C11" i="4"/>
  <c r="B11" i="4"/>
  <c r="A11" i="4"/>
  <c r="E10" i="4"/>
  <c r="F10" i="4" s="1"/>
  <c r="C10" i="4"/>
  <c r="B10" i="4"/>
  <c r="A10" i="4"/>
  <c r="E9" i="4"/>
  <c r="F9" i="4" s="1"/>
  <c r="C9" i="4"/>
  <c r="B9" i="4"/>
  <c r="A9" i="4"/>
  <c r="E8" i="4"/>
  <c r="F8" i="4" s="1"/>
  <c r="C8" i="4"/>
  <c r="B8" i="4"/>
  <c r="A8" i="4"/>
  <c r="E7" i="4"/>
  <c r="F7" i="4" s="1"/>
  <c r="C7" i="4"/>
  <c r="B7" i="4"/>
  <c r="A7" i="4"/>
  <c r="D1" i="4"/>
  <c r="C1" i="4"/>
  <c r="F12" i="6" l="1"/>
  <c r="F14" i="6" s="1"/>
  <c r="F16" i="6" s="1"/>
  <c r="F18" i="6" s="1"/>
  <c r="F12" i="4"/>
  <c r="F14" i="4" s="1"/>
  <c r="F16" i="4" l="1"/>
  <c r="F18" i="4" s="1"/>
</calcChain>
</file>

<file path=xl/sharedStrings.xml><?xml version="1.0" encoding="utf-8"?>
<sst xmlns="http://schemas.openxmlformats.org/spreadsheetml/2006/main" count="165" uniqueCount="36">
  <si>
    <t>Suministro bomba impulsión fangos espesados según documento del PPT</t>
  </si>
  <si>
    <t>Montaje mecánico y eléctrico bomba hasta un perfecto funcionamiento</t>
  </si>
  <si>
    <t>Instalación y montaje de sensor de trabajo en vacío (sensor de temperatura)</t>
  </si>
  <si>
    <t>Suministro y montaje de agitador de dos aspas una marina y otra para emulsionar</t>
  </si>
  <si>
    <t>Suministro y montaje de escaleras y barandillas para acceder a la zona superior de los depósitos y a los motores de los agitadores</t>
  </si>
  <si>
    <t>Suministro del equipo de frío</t>
  </si>
  <si>
    <t>Instalación del equipo hasta un perfecto funcionamiento</t>
  </si>
  <si>
    <t>Proyecto de legalización llaves en mano</t>
  </si>
  <si>
    <t>NOMBRE LICITADOR</t>
  </si>
  <si>
    <t>CUADRO DE PRECIOS</t>
  </si>
  <si>
    <t>CÓDIGO</t>
  </si>
  <si>
    <t>DESCRIPCIÓN</t>
  </si>
  <si>
    <t>UNIDADES</t>
  </si>
  <si>
    <t>PRECIO UNITARIO</t>
  </si>
  <si>
    <t>Ud</t>
  </si>
  <si>
    <t>PA</t>
  </si>
  <si>
    <t>(LUGAR, FECHA Y FIRMA)</t>
  </si>
  <si>
    <t>Los precios no incluyen el Impuesto sobre el Valor Añadido (IVA, 21%).</t>
  </si>
  <si>
    <t>INSTRUCCIONES:</t>
  </si>
  <si>
    <r>
      <rPr>
        <sz val="9"/>
        <color theme="1"/>
        <rFont val="Tahoma"/>
        <family val="2"/>
      </rP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</si>
  <si>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</si>
  <si>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</si>
  <si>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</si>
  <si>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</si>
  <si>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</si>
  <si>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</si>
  <si>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</si>
  <si>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REPOSICIÓN E INSTALACIÓN DE DIFERENTES EQUIPOS MECÁNICOS EN LA LÍNEA DE FANGOS EN EL PERÍMETRO DE SANEAMIENTO DE AIGÜES DE BARCELONA
(Nº EXP.: AB/2025/060)</t>
  </si>
  <si>
    <t>LOTE Nº 1: Reposición e instalación de 4 bombas del depósito de fango biológico espesado a depósito de fango mixto en la EDAR de Besós</t>
  </si>
  <si>
    <t>LOTE Nº 2: Reposición e instalación de 6 bombas de depósito de fango biológico a alimentación a centrífugas de espesamiento en la EDAR de Besós</t>
  </si>
  <si>
    <t>Partida alzada a justificar para la gestión de residuos generados durante la ejecución de los trabajos</t>
  </si>
  <si>
    <t>Partida alzada a justificar para la Prevención de Riesgos Laborales durante la ejecución de los trabajos</t>
  </si>
  <si>
    <t>LOTE Nº 3: Reposición y mejora de los depósitos de polielectrolito en la EDAR de Sant Feliu de Llobregat</t>
  </si>
  <si>
    <r>
      <t>Suministro y montaje de depósito de 9 m</t>
    </r>
    <r>
      <rPr>
        <vertAlign val="superscript"/>
        <sz val="9"/>
        <color theme="1"/>
        <rFont val="Tahoma"/>
        <family val="2"/>
      </rPr>
      <t>3</t>
    </r>
    <r>
      <rPr>
        <sz val="9"/>
        <color theme="1"/>
        <rFont val="Tahoma"/>
        <family val="2"/>
      </rPr>
      <t xml:space="preserve"> según especificaciones técnicas mínimas incluidas en PPT</t>
    </r>
  </si>
  <si>
    <t>LOTE Nº 4: Reposición y mejora de la refrigeración del sistema de secado del biogás de la EDAR Baix Llobregat</t>
  </si>
  <si>
    <t>LOTE Nº 5: Reposición e instalación de 6 bombas de alimentación de fango primario a tamizaje en la EDAR de Besós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</si>
</sst>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[$€-1]"/>
    <numFmt numFmtId="165" formatCode="_-* #,##0.00\ &quot;€&quot;_-;\-* #,##0.00\ &quot;€&quot;_-;_-* &quot;-&quot;??\ &quot;€&quot;_-;_-@"/>
    <numFmt numFmtId="166" formatCode="#,##0.00_ ;\-#,##0.00\ "/>
    <numFmt numFmtId="167" formatCode="###,###,##0"/>
    <numFmt numFmtId="168" formatCode="###,###,##0.00"/>
    <numFmt numFmtId="169" formatCode="#,##0.00\ &quot;€&quot;"/>
  </numFmts>
  <fonts count="19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10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b/>
      <sz val="11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vertAlign val="superscript"/>
      <sz val="9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indexed="64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 applyFont="1" applyAlignment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 applyProtection="1">
      <alignment horizontal="center" vertical="center" wrapText="1"/>
      <protection locked="0"/>
    </xf>
    <xf numFmtId="0" fontId="2" fillId="0" borderId="0" xfId="1" applyAlignment="1" applyProtection="1">
      <alignment vertical="center"/>
      <protection locked="0"/>
    </xf>
    <xf numFmtId="0" fontId="6" fillId="0" borderId="0" xfId="1" applyFont="1"/>
    <xf numFmtId="0" fontId="2" fillId="0" borderId="0" xfId="1"/>
    <xf numFmtId="0" fontId="7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7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/>
    </xf>
    <xf numFmtId="0" fontId="9" fillId="0" borderId="4" xfId="1" applyFont="1" applyBorder="1"/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4" fontId="8" fillId="3" borderId="8" xfId="1" applyNumberFormat="1" applyFont="1" applyFill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justify" vertical="center" wrapText="1"/>
    </xf>
    <xf numFmtId="0" fontId="10" fillId="0" borderId="9" xfId="1" applyFont="1" applyBorder="1" applyAlignment="1">
      <alignment horizontal="center" vertical="center" wrapText="1"/>
    </xf>
    <xf numFmtId="49" fontId="10" fillId="0" borderId="11" xfId="1" applyNumberFormat="1" applyFont="1" applyBorder="1" applyAlignment="1">
      <alignment horizontal="justify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1" fillId="0" borderId="0" xfId="1" applyFont="1" applyAlignment="1" applyProtection="1">
      <alignment vertical="top"/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2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left" vertical="top" wrapText="1"/>
      <protection locked="0"/>
    </xf>
    <xf numFmtId="0" fontId="13" fillId="0" borderId="0" xfId="1" applyFont="1" applyAlignment="1" applyProtection="1">
      <alignment horizontal="center" vertical="top" wrapText="1"/>
      <protection locked="0"/>
    </xf>
    <xf numFmtId="0" fontId="13" fillId="0" borderId="0" xfId="1" applyFont="1" applyAlignment="1">
      <alignment horizontal="left" vertical="top" wrapText="1"/>
    </xf>
    <xf numFmtId="0" fontId="13" fillId="0" borderId="0" xfId="1" applyFont="1" applyAlignment="1">
      <alignment horizontal="center" vertical="top" wrapText="1"/>
    </xf>
    <xf numFmtId="0" fontId="14" fillId="0" borderId="0" xfId="1" applyFont="1" applyAlignment="1">
      <alignment horizontal="left" vertical="top" wrapText="1"/>
    </xf>
    <xf numFmtId="0" fontId="14" fillId="0" borderId="0" xfId="1" applyFont="1" applyAlignment="1">
      <alignment horizontal="center" vertical="top" wrapText="1"/>
    </xf>
    <xf numFmtId="166" fontId="14" fillId="0" borderId="0" xfId="1" applyNumberFormat="1" applyFont="1" applyAlignment="1">
      <alignment horizontal="center" vertical="top" wrapText="1"/>
    </xf>
    <xf numFmtId="166" fontId="14" fillId="0" borderId="0" xfId="1" applyNumberFormat="1" applyFont="1" applyAlignment="1">
      <alignment horizontal="left" vertical="top" wrapText="1"/>
    </xf>
    <xf numFmtId="0" fontId="14" fillId="0" borderId="0" xfId="1" applyFont="1" applyAlignment="1">
      <alignment horizontal="center" wrapText="1"/>
    </xf>
    <xf numFmtId="166" fontId="10" fillId="0" borderId="0" xfId="1" applyNumberFormat="1" applyFont="1" applyAlignment="1">
      <alignment horizontal="left" vertical="top" wrapText="1"/>
    </xf>
    <xf numFmtId="166" fontId="10" fillId="0" borderId="0" xfId="1" applyNumberFormat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2" fillId="0" borderId="0" xfId="1"/>
    <xf numFmtId="0" fontId="15" fillId="0" borderId="0" xfId="1" applyFont="1" applyAlignment="1">
      <alignment horizontal="center" vertical="center" wrapText="1"/>
    </xf>
    <xf numFmtId="0" fontId="1" fillId="0" borderId="0" xfId="1" applyFont="1"/>
    <xf numFmtId="0" fontId="5" fillId="0" borderId="0" xfId="1" applyFont="1" applyAlignment="1">
      <alignment horizontal="center" vertical="center" wrapText="1"/>
    </xf>
    <xf numFmtId="0" fontId="9" fillId="0" borderId="5" xfId="1" applyFont="1" applyBorder="1"/>
    <xf numFmtId="4" fontId="8" fillId="3" borderId="7" xfId="1" applyNumberFormat="1" applyFont="1" applyFill="1" applyBorder="1" applyAlignment="1">
      <alignment horizontal="center" vertical="center" wrapText="1"/>
    </xf>
    <xf numFmtId="1" fontId="16" fillId="0" borderId="13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9" fontId="16" fillId="0" borderId="1" xfId="1" applyNumberFormat="1" applyFont="1" applyBorder="1" applyAlignment="1">
      <alignment horizontal="left" vertical="center" wrapText="1"/>
    </xf>
    <xf numFmtId="167" fontId="16" fillId="0" borderId="1" xfId="1" applyNumberFormat="1" applyFont="1" applyBorder="1" applyAlignment="1">
      <alignment horizontal="center" vertical="center"/>
    </xf>
    <xf numFmtId="165" fontId="16" fillId="0" borderId="1" xfId="1" applyNumberFormat="1" applyFont="1" applyBorder="1" applyAlignment="1">
      <alignment horizontal="center" vertical="center"/>
    </xf>
    <xf numFmtId="165" fontId="16" fillId="0" borderId="12" xfId="1" applyNumberFormat="1" applyFont="1" applyBorder="1" applyAlignment="1">
      <alignment horizontal="center" vertical="center"/>
    </xf>
    <xf numFmtId="168" fontId="16" fillId="0" borderId="0" xfId="1" applyNumberFormat="1" applyFont="1"/>
    <xf numFmtId="0" fontId="16" fillId="0" borderId="0" xfId="1" applyFont="1"/>
    <xf numFmtId="1" fontId="16" fillId="0" borderId="10" xfId="1" applyNumberFormat="1" applyFont="1" applyBorder="1" applyAlignment="1">
      <alignment horizontal="center" vertical="center"/>
    </xf>
    <xf numFmtId="49" fontId="16" fillId="0" borderId="11" xfId="1" applyNumberFormat="1" applyFont="1" applyBorder="1" applyAlignment="1">
      <alignment horizontal="left" vertical="center" wrapText="1"/>
    </xf>
    <xf numFmtId="167" fontId="16" fillId="0" borderId="11" xfId="1" applyNumberFormat="1" applyFont="1" applyBorder="1" applyAlignment="1">
      <alignment horizontal="center" vertical="center"/>
    </xf>
    <xf numFmtId="165" fontId="16" fillId="0" borderId="11" xfId="1" applyNumberFormat="1" applyFont="1" applyBorder="1" applyAlignment="1">
      <alignment horizontal="center" vertical="center"/>
    </xf>
    <xf numFmtId="165" fontId="16" fillId="0" borderId="14" xfId="1" applyNumberFormat="1" applyFont="1" applyBorder="1" applyAlignment="1">
      <alignment horizontal="center" vertical="center"/>
    </xf>
    <xf numFmtId="1" fontId="16" fillId="0" borderId="0" xfId="1" applyNumberFormat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14" fillId="5" borderId="3" xfId="1" applyFont="1" applyFill="1" applyBorder="1" applyAlignment="1">
      <alignment vertical="center" wrapText="1"/>
    </xf>
    <xf numFmtId="4" fontId="14" fillId="5" borderId="4" xfId="1" applyNumberFormat="1" applyFont="1" applyFill="1" applyBorder="1" applyAlignment="1">
      <alignment vertical="center"/>
    </xf>
    <xf numFmtId="3" fontId="10" fillId="5" borderId="4" xfId="1" applyNumberFormat="1" applyFont="1" applyFill="1" applyBorder="1" applyAlignment="1">
      <alignment vertical="center"/>
    </xf>
    <xf numFmtId="165" fontId="14" fillId="5" borderId="5" xfId="1" applyNumberFormat="1" applyFont="1" applyFill="1" applyBorder="1" applyAlignment="1">
      <alignment vertical="center"/>
    </xf>
    <xf numFmtId="0" fontId="13" fillId="0" borderId="0" xfId="1" applyFont="1"/>
    <xf numFmtId="0" fontId="6" fillId="0" borderId="0" xfId="1" applyFont="1" applyAlignment="1">
      <alignment wrapText="1"/>
    </xf>
    <xf numFmtId="0" fontId="10" fillId="6" borderId="0" xfId="1" applyFont="1" applyFill="1" applyAlignment="1">
      <alignment horizontal="center" vertical="center"/>
    </xf>
    <xf numFmtId="0" fontId="10" fillId="6" borderId="0" xfId="1" applyFont="1" applyFill="1" applyAlignment="1">
      <alignment vertical="center"/>
    </xf>
    <xf numFmtId="0" fontId="14" fillId="6" borderId="0" xfId="1" applyFont="1" applyFill="1" applyAlignment="1">
      <alignment vertical="center" wrapText="1"/>
    </xf>
    <xf numFmtId="0" fontId="14" fillId="6" borderId="0" xfId="1" applyFont="1" applyFill="1" applyAlignment="1">
      <alignment vertical="center"/>
    </xf>
    <xf numFmtId="169" fontId="14" fillId="6" borderId="0" xfId="1" applyNumberFormat="1" applyFont="1" applyFill="1" applyAlignment="1">
      <alignment vertical="center"/>
    </xf>
    <xf numFmtId="0" fontId="17" fillId="0" borderId="0" xfId="1" applyFont="1" applyAlignment="1">
      <alignment vertical="center" wrapText="1"/>
    </xf>
    <xf numFmtId="169" fontId="14" fillId="0" borderId="0" xfId="1" applyNumberFormat="1" applyFont="1"/>
    <xf numFmtId="0" fontId="14" fillId="0" borderId="0" xfId="1" applyFont="1" applyAlignment="1">
      <alignment vertical="center"/>
    </xf>
    <xf numFmtId="0" fontId="10" fillId="0" borderId="0" xfId="1" applyFont="1" applyAlignment="1">
      <alignment horizontal="center" vertical="top" wrapText="1"/>
    </xf>
    <xf numFmtId="0" fontId="14" fillId="0" borderId="0" xfId="1" applyFont="1"/>
    <xf numFmtId="166" fontId="10" fillId="0" borderId="0" xfId="1" applyNumberFormat="1" applyFont="1" applyAlignment="1">
      <alignment vertical="top" wrapText="1"/>
    </xf>
    <xf numFmtId="4" fontId="10" fillId="0" borderId="0" xfId="1" applyNumberFormat="1" applyFont="1" applyAlignment="1">
      <alignment vertical="top"/>
    </xf>
    <xf numFmtId="0" fontId="14" fillId="6" borderId="2" xfId="1" applyFont="1" applyFill="1" applyBorder="1" applyAlignment="1">
      <alignment vertical="center" wrapText="1"/>
    </xf>
    <xf numFmtId="0" fontId="14" fillId="6" borderId="2" xfId="1" applyFont="1" applyFill="1" applyBorder="1" applyAlignment="1">
      <alignment vertical="center"/>
    </xf>
    <xf numFmtId="169" fontId="14" fillId="6" borderId="2" xfId="1" applyNumberFormat="1" applyFont="1" applyFill="1" applyBorder="1" applyAlignment="1">
      <alignment vertical="center"/>
    </xf>
    <xf numFmtId="0" fontId="16" fillId="0" borderId="0" xfId="1" applyFont="1" applyAlignment="1">
      <alignment vertical="center"/>
    </xf>
    <xf numFmtId="2" fontId="16" fillId="0" borderId="0" xfId="1" applyNumberFormat="1" applyFont="1" applyAlignment="1">
      <alignment horizontal="right" vertical="top"/>
    </xf>
    <xf numFmtId="2" fontId="16" fillId="0" borderId="0" xfId="1" applyNumberFormat="1" applyFont="1" applyAlignment="1">
      <alignment horizontal="center" vertical="top" wrapText="1"/>
    </xf>
    <xf numFmtId="0" fontId="14" fillId="0" borderId="0" xfId="1" applyFont="1" applyAlignment="1">
      <alignment vertical="top"/>
    </xf>
    <xf numFmtId="0" fontId="10" fillId="0" borderId="0" xfId="1" applyFont="1" applyAlignment="1">
      <alignment vertical="top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wrapText="1"/>
    </xf>
    <xf numFmtId="0" fontId="8" fillId="2" borderId="3" xfId="1" applyNumberFormat="1" applyFont="1" applyFill="1" applyBorder="1" applyAlignment="1">
      <alignment horizontal="center" vertical="center" wrapText="1"/>
    </xf>
    <xf numFmtId="0" fontId="8" fillId="2" borderId="4" xfId="1" applyNumberFormat="1" applyFont="1" applyFill="1" applyBorder="1" applyAlignment="1">
      <alignment horizontal="center" vertical="center" wrapText="1"/>
    </xf>
    <xf numFmtId="0" fontId="8" fillId="2" borderId="5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8" fillId="3" borderId="16" xfId="1" applyFont="1" applyFill="1" applyBorder="1" applyAlignment="1">
      <alignment horizontal="center" vertical="center" wrapText="1"/>
    </xf>
    <xf numFmtId="4" fontId="8" fillId="3" borderId="17" xfId="1" applyNumberFormat="1" applyFont="1" applyFill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/>
    </xf>
    <xf numFmtId="164" fontId="11" fillId="4" borderId="19" xfId="1" applyNumberFormat="1" applyFont="1" applyFill="1" applyBorder="1" applyAlignment="1" applyProtection="1">
      <alignment horizontal="center" vertical="center"/>
      <protection locked="0"/>
    </xf>
    <xf numFmtId="0" fontId="10" fillId="0" borderId="20" xfId="1" applyFont="1" applyBorder="1" applyAlignment="1">
      <alignment horizontal="center" vertical="center"/>
    </xf>
    <xf numFmtId="164" fontId="11" fillId="4" borderId="21" xfId="1" applyNumberFormat="1" applyFont="1" applyFill="1" applyBorder="1" applyAlignment="1" applyProtection="1">
      <alignment horizontal="center" vertical="center"/>
      <protection locked="0"/>
    </xf>
    <xf numFmtId="0" fontId="10" fillId="0" borderId="22" xfId="1" applyFont="1" applyBorder="1" applyAlignment="1">
      <alignment horizontal="center" vertical="center"/>
    </xf>
    <xf numFmtId="49" fontId="10" fillId="0" borderId="23" xfId="1" applyNumberFormat="1" applyFont="1" applyBorder="1" applyAlignment="1">
      <alignment horizontal="justify" vertical="center" wrapText="1"/>
    </xf>
    <xf numFmtId="0" fontId="10" fillId="0" borderId="23" xfId="1" applyFont="1" applyBorder="1" applyAlignment="1">
      <alignment horizontal="center" vertical="center" wrapText="1"/>
    </xf>
    <xf numFmtId="164" fontId="11" fillId="4" borderId="24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DB3BB8E2-8793-4D58-AD91-D006A9EA18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69E74-8768-4CC1-B1BC-0C0D81F16A3D}">
  <sheetPr>
    <pageSetUpPr fitToPage="1"/>
  </sheetPr>
  <dimension ref="A1:Z1000"/>
  <sheetViews>
    <sheetView tabSelected="1" view="pageBreakPreview" zoomScaleNormal="100" zoomScaleSheetLayoutView="100" workbookViewId="0">
      <selection activeCell="B1" sqref="B1"/>
    </sheetView>
  </sheetViews>
  <sheetFormatPr baseColWidth="10" defaultColWidth="14.453125" defaultRowHeight="15" customHeight="1" x14ac:dyDescent="0.3"/>
  <cols>
    <col min="1" max="1" width="11.6328125" style="6" customWidth="1"/>
    <col min="2" max="2" width="80.6328125" style="6" customWidth="1"/>
    <col min="3" max="3" width="11.6328125" style="6" customWidth="1"/>
    <col min="4" max="4" width="15.6328125" style="6" customWidth="1"/>
    <col min="5" max="26" width="10.81640625" style="6" customWidth="1"/>
    <col min="27" max="16384" width="14.453125" style="6"/>
  </cols>
  <sheetData>
    <row r="1" spans="1:26" ht="60" customHeight="1" x14ac:dyDescent="0.3">
      <c r="A1" s="1"/>
      <c r="B1" s="2" t="s">
        <v>27</v>
      </c>
      <c r="C1" s="3" t="s">
        <v>8</v>
      </c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x14ac:dyDescent="0.3">
      <c r="A2" s="1"/>
      <c r="B2" s="7"/>
      <c r="C2" s="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9.75" customHeight="1" thickBot="1" x14ac:dyDescent="0.35">
      <c r="A3" s="1"/>
      <c r="B3" s="9"/>
      <c r="C3" s="9"/>
      <c r="D3" s="1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0" customHeight="1" thickBot="1" x14ac:dyDescent="0.35">
      <c r="A4" s="89" t="s">
        <v>28</v>
      </c>
      <c r="B4" s="90"/>
      <c r="C4" s="90"/>
      <c r="D4" s="9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thickBot="1" x14ac:dyDescent="0.4">
      <c r="A5" s="11" t="s">
        <v>9</v>
      </c>
      <c r="B5" s="12"/>
      <c r="C5" s="13"/>
      <c r="D5" s="1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9.75" customHeight="1" thickBot="1" x14ac:dyDescent="0.35">
      <c r="A6" s="5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5.5" thickBot="1" x14ac:dyDescent="0.35">
      <c r="A7" s="92" t="s">
        <v>10</v>
      </c>
      <c r="B7" s="93" t="s">
        <v>11</v>
      </c>
      <c r="C7" s="93" t="s">
        <v>12</v>
      </c>
      <c r="D7" s="94" t="s">
        <v>13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5" customFormat="1" ht="30" customHeight="1" x14ac:dyDescent="0.3">
      <c r="A8" s="95">
        <v>1</v>
      </c>
      <c r="B8" s="18" t="s">
        <v>0</v>
      </c>
      <c r="C8" s="19" t="s">
        <v>14</v>
      </c>
      <c r="D8" s="96"/>
    </row>
    <row r="9" spans="1:26" s="5" customFormat="1" ht="30" customHeight="1" x14ac:dyDescent="0.3">
      <c r="A9" s="97">
        <v>2</v>
      </c>
      <c r="B9" s="20" t="s">
        <v>1</v>
      </c>
      <c r="C9" s="21" t="s">
        <v>14</v>
      </c>
      <c r="D9" s="98"/>
    </row>
    <row r="10" spans="1:26" s="5" customFormat="1" ht="30" customHeight="1" x14ac:dyDescent="0.3">
      <c r="A10" s="97">
        <v>3</v>
      </c>
      <c r="B10" s="20" t="s">
        <v>2</v>
      </c>
      <c r="C10" s="21" t="s">
        <v>14</v>
      </c>
      <c r="D10" s="98"/>
    </row>
    <row r="11" spans="1:26" s="5" customFormat="1" ht="30" customHeight="1" x14ac:dyDescent="0.3">
      <c r="A11" s="97">
        <v>4</v>
      </c>
      <c r="B11" s="20" t="s">
        <v>30</v>
      </c>
      <c r="C11" s="21" t="s">
        <v>15</v>
      </c>
      <c r="D11" s="98"/>
    </row>
    <row r="12" spans="1:26" s="5" customFormat="1" ht="30" customHeight="1" thickBot="1" x14ac:dyDescent="0.35">
      <c r="A12" s="99">
        <v>5</v>
      </c>
      <c r="B12" s="100" t="s">
        <v>31</v>
      </c>
      <c r="C12" s="101" t="s">
        <v>15</v>
      </c>
      <c r="D12" s="102"/>
    </row>
    <row r="13" spans="1:26" ht="14.25" customHeight="1" x14ac:dyDescent="0.3">
      <c r="A13" s="5"/>
      <c r="B13" s="5"/>
      <c r="C13" s="8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3">
      <c r="A14" s="22"/>
      <c r="B14" s="22"/>
      <c r="C14" s="23"/>
      <c r="D14" s="2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 customHeight="1" x14ac:dyDescent="0.3">
      <c r="A15" s="22"/>
      <c r="B15" s="25" t="s">
        <v>16</v>
      </c>
      <c r="C15" s="26"/>
      <c r="D15" s="27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3">
      <c r="A16" s="22"/>
      <c r="B16" s="28"/>
      <c r="C16" s="29"/>
      <c r="D16" s="27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 customHeight="1" x14ac:dyDescent="0.3">
      <c r="A17" s="22"/>
      <c r="B17" s="28"/>
      <c r="C17" s="29"/>
      <c r="D17" s="2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3">
      <c r="A18" s="22"/>
      <c r="B18" s="28"/>
      <c r="C18" s="29"/>
      <c r="D18" s="27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3">
      <c r="A19" s="22"/>
      <c r="B19" s="30"/>
      <c r="C19" s="31"/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3">
      <c r="A20" s="22"/>
      <c r="B20" s="30"/>
      <c r="C20" s="31"/>
      <c r="D20" s="2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3">
      <c r="A21" s="22"/>
      <c r="B21" s="30"/>
      <c r="C21" s="31"/>
      <c r="D21" s="2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3">
      <c r="A22" s="22"/>
      <c r="B22" s="32" t="s">
        <v>17</v>
      </c>
      <c r="C22" s="33"/>
      <c r="D22" s="2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">
      <c r="A23" s="22"/>
      <c r="B23" s="30"/>
      <c r="C23" s="31"/>
      <c r="D23" s="2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">
      <c r="A24" s="22"/>
      <c r="B24" s="22"/>
      <c r="C24" s="34"/>
      <c r="D24" s="2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">
      <c r="A25" s="22"/>
      <c r="B25" s="35" t="s">
        <v>18</v>
      </c>
      <c r="C25" s="36"/>
      <c r="D25" s="2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5" customHeight="1" x14ac:dyDescent="0.3">
      <c r="A26" s="22"/>
      <c r="B26" s="37" t="s">
        <v>19</v>
      </c>
      <c r="C26" s="38"/>
      <c r="D26" s="2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3">
      <c r="A27" s="5"/>
      <c r="B27" s="5"/>
      <c r="C27" s="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3">
      <c r="A28" s="5"/>
      <c r="B28" s="5"/>
      <c r="C28" s="8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3">
      <c r="A29" s="5"/>
      <c r="B29" s="5"/>
      <c r="C29" s="8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3">
      <c r="A30" s="5"/>
      <c r="B30" s="5"/>
      <c r="C30" s="8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3">
      <c r="A31" s="5"/>
      <c r="B31" s="5"/>
      <c r="C31" s="8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3">
      <c r="A32" s="5"/>
      <c r="B32" s="5"/>
      <c r="C32" s="8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5"/>
      <c r="B33" s="5"/>
      <c r="C33" s="8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5"/>
      <c r="B34" s="5"/>
      <c r="C34" s="8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5"/>
      <c r="B35" s="5"/>
      <c r="C35" s="8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5"/>
      <c r="B36" s="5"/>
      <c r="C36" s="8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5"/>
      <c r="B37" s="5"/>
      <c r="C37" s="8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5"/>
      <c r="B38" s="5"/>
      <c r="C38" s="8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5"/>
      <c r="B39" s="5"/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5"/>
      <c r="B40" s="5"/>
      <c r="C40" s="8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5"/>
      <c r="B41" s="5"/>
      <c r="C41" s="8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5"/>
      <c r="B42" s="5"/>
      <c r="C42" s="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5"/>
      <c r="B43" s="5"/>
      <c r="C43" s="8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5"/>
      <c r="B44" s="5"/>
      <c r="C44" s="8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5"/>
      <c r="B45" s="5"/>
      <c r="C45" s="8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5"/>
      <c r="B46" s="5"/>
      <c r="C46" s="8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5"/>
      <c r="B47" s="5"/>
      <c r="C47" s="8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5"/>
      <c r="B48" s="5"/>
      <c r="C48" s="8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5"/>
      <c r="B49" s="5"/>
      <c r="C49" s="8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5"/>
      <c r="B50" s="5"/>
      <c r="C50" s="8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5"/>
      <c r="B51" s="5"/>
      <c r="C51" s="8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5"/>
      <c r="B52" s="5"/>
      <c r="C52" s="8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5"/>
      <c r="B53" s="5"/>
      <c r="C53" s="8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5"/>
      <c r="B54" s="5"/>
      <c r="C54" s="8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5"/>
      <c r="B55" s="5"/>
      <c r="C55" s="8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5"/>
      <c r="B56" s="5"/>
      <c r="C56" s="8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5"/>
      <c r="B57" s="5"/>
      <c r="C57" s="8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5"/>
      <c r="B58" s="5"/>
      <c r="C58" s="8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5"/>
      <c r="B59" s="5"/>
      <c r="C59" s="8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5"/>
      <c r="B60" s="5"/>
      <c r="C60" s="8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5"/>
      <c r="B61" s="5"/>
      <c r="C61" s="8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5"/>
      <c r="B62" s="5"/>
      <c r="C62" s="8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5"/>
      <c r="B63" s="5"/>
      <c r="C63" s="8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5"/>
      <c r="B64" s="5"/>
      <c r="C64" s="8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5"/>
      <c r="B65" s="5"/>
      <c r="C65" s="8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5"/>
      <c r="B66" s="5"/>
      <c r="C66" s="8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5"/>
      <c r="B67" s="5"/>
      <c r="C67" s="8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5"/>
      <c r="B68" s="5"/>
      <c r="C68" s="8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5"/>
      <c r="B69" s="5"/>
      <c r="C69" s="8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5"/>
      <c r="B70" s="5"/>
      <c r="C70" s="8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5"/>
      <c r="B71" s="5"/>
      <c r="C71" s="8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5"/>
      <c r="B72" s="5"/>
      <c r="C72" s="8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5"/>
      <c r="B73" s="5"/>
      <c r="C73" s="8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5"/>
      <c r="B74" s="5"/>
      <c r="C74" s="8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5"/>
      <c r="B75" s="5"/>
      <c r="C75" s="8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5"/>
      <c r="B76" s="5"/>
      <c r="C76" s="8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5"/>
      <c r="B77" s="5"/>
      <c r="C77" s="8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5"/>
      <c r="B78" s="5"/>
      <c r="C78" s="8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5"/>
      <c r="B79" s="5"/>
      <c r="C79" s="8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5"/>
      <c r="B80" s="5"/>
      <c r="C80" s="8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5"/>
      <c r="B81" s="5"/>
      <c r="C81" s="8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5"/>
      <c r="B82" s="5"/>
      <c r="C82" s="8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5"/>
      <c r="B83" s="5"/>
      <c r="C83" s="8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5"/>
      <c r="B84" s="5"/>
      <c r="C84" s="8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5"/>
      <c r="B85" s="5"/>
      <c r="C85" s="8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5"/>
      <c r="B86" s="5"/>
      <c r="C86" s="8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5"/>
      <c r="B87" s="5"/>
      <c r="C87" s="8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5"/>
      <c r="B88" s="5"/>
      <c r="C88" s="8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5"/>
      <c r="B89" s="5"/>
      <c r="C89" s="8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5"/>
      <c r="B90" s="5"/>
      <c r="C90" s="8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5"/>
      <c r="B91" s="5"/>
      <c r="C91" s="8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5"/>
      <c r="B92" s="5"/>
      <c r="C92" s="8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5"/>
      <c r="B93" s="5"/>
      <c r="C93" s="8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5"/>
      <c r="B94" s="5"/>
      <c r="C94" s="8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5"/>
      <c r="B95" s="5"/>
      <c r="C95" s="8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5"/>
      <c r="B96" s="5"/>
      <c r="C96" s="8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5"/>
      <c r="B97" s="5"/>
      <c r="C97" s="8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5"/>
      <c r="B98" s="5"/>
      <c r="C98" s="8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5"/>
      <c r="B99" s="5"/>
      <c r="C99" s="8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5"/>
      <c r="B100" s="5"/>
      <c r="C100" s="8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5"/>
      <c r="B101" s="5"/>
      <c r="C101" s="8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5"/>
      <c r="B102" s="5"/>
      <c r="C102" s="8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5"/>
      <c r="B103" s="5"/>
      <c r="C103" s="8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5"/>
      <c r="B104" s="5"/>
      <c r="C104" s="8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5"/>
      <c r="B105" s="5"/>
      <c r="C105" s="8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5"/>
      <c r="B106" s="5"/>
      <c r="C106" s="8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5"/>
      <c r="B107" s="5"/>
      <c r="C107" s="8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5"/>
      <c r="B108" s="5"/>
      <c r="C108" s="8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5"/>
      <c r="B109" s="5"/>
      <c r="C109" s="8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5"/>
      <c r="B110" s="5"/>
      <c r="C110" s="8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5"/>
      <c r="B111" s="5"/>
      <c r="C111" s="8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5"/>
      <c r="B112" s="5"/>
      <c r="C112" s="8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5"/>
      <c r="B113" s="5"/>
      <c r="C113" s="8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5"/>
      <c r="B114" s="5"/>
      <c r="C114" s="8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5"/>
      <c r="B115" s="5"/>
      <c r="C115" s="8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5"/>
      <c r="B116" s="5"/>
      <c r="C116" s="8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5"/>
      <c r="B117" s="5"/>
      <c r="C117" s="8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5"/>
      <c r="B118" s="5"/>
      <c r="C118" s="8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5"/>
      <c r="B119" s="5"/>
      <c r="C119" s="8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5"/>
      <c r="B120" s="5"/>
      <c r="C120" s="8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5"/>
      <c r="B121" s="5"/>
      <c r="C121" s="8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5"/>
      <c r="B122" s="5"/>
      <c r="C122" s="8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5"/>
      <c r="B123" s="5"/>
      <c r="C123" s="8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5"/>
      <c r="B124" s="5"/>
      <c r="C124" s="8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5"/>
      <c r="B125" s="5"/>
      <c r="C125" s="8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5"/>
      <c r="B126" s="5"/>
      <c r="C126" s="8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5"/>
      <c r="B127" s="5"/>
      <c r="C127" s="8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5"/>
      <c r="B128" s="5"/>
      <c r="C128" s="8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5"/>
      <c r="B129" s="5"/>
      <c r="C129" s="8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5"/>
      <c r="B130" s="5"/>
      <c r="C130" s="8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5"/>
      <c r="B131" s="5"/>
      <c r="C131" s="8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5"/>
      <c r="B132" s="5"/>
      <c r="C132" s="8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5"/>
      <c r="B133" s="5"/>
      <c r="C133" s="8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5"/>
      <c r="B134" s="5"/>
      <c r="C134" s="8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5"/>
      <c r="B135" s="5"/>
      <c r="C135" s="8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5"/>
      <c r="B136" s="5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5"/>
      <c r="B137" s="5"/>
      <c r="C137" s="8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5"/>
      <c r="B138" s="5"/>
      <c r="C138" s="8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5"/>
      <c r="B139" s="5"/>
      <c r="C139" s="8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5"/>
      <c r="B140" s="5"/>
      <c r="C140" s="8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5"/>
      <c r="B141" s="5"/>
      <c r="C141" s="8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5"/>
      <c r="B142" s="5"/>
      <c r="C142" s="8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5"/>
      <c r="B143" s="5"/>
      <c r="C143" s="8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5"/>
      <c r="B144" s="5"/>
      <c r="C144" s="8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5"/>
      <c r="B145" s="5"/>
      <c r="C145" s="8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5"/>
      <c r="B146" s="5"/>
      <c r="C146" s="8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5"/>
      <c r="B147" s="5"/>
      <c r="C147" s="8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5"/>
      <c r="B148" s="5"/>
      <c r="C148" s="8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5"/>
      <c r="B149" s="5"/>
      <c r="C149" s="8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5"/>
      <c r="B150" s="5"/>
      <c r="C150" s="8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5"/>
      <c r="B151" s="5"/>
      <c r="C151" s="8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5"/>
      <c r="B152" s="5"/>
      <c r="C152" s="8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5"/>
      <c r="B153" s="5"/>
      <c r="C153" s="8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5"/>
      <c r="B154" s="5"/>
      <c r="C154" s="8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5"/>
      <c r="B155" s="5"/>
      <c r="C155" s="8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5"/>
      <c r="B156" s="5"/>
      <c r="C156" s="8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5"/>
      <c r="B157" s="5"/>
      <c r="C157" s="8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5"/>
      <c r="B158" s="5"/>
      <c r="C158" s="8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5"/>
      <c r="B159" s="5"/>
      <c r="C159" s="8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5"/>
      <c r="B160" s="5"/>
      <c r="C160" s="8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5"/>
      <c r="B161" s="5"/>
      <c r="C161" s="8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5"/>
      <c r="B162" s="5"/>
      <c r="C162" s="8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5"/>
      <c r="B163" s="5"/>
      <c r="C163" s="8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5"/>
      <c r="B164" s="5"/>
      <c r="C164" s="8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5"/>
      <c r="B165" s="5"/>
      <c r="C165" s="8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5"/>
      <c r="B166" s="5"/>
      <c r="C166" s="8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5"/>
      <c r="B167" s="5"/>
      <c r="C167" s="8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5"/>
      <c r="B168" s="5"/>
      <c r="C168" s="8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5"/>
      <c r="B169" s="5"/>
      <c r="C169" s="8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5"/>
      <c r="B170" s="5"/>
      <c r="C170" s="8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5"/>
      <c r="B171" s="5"/>
      <c r="C171" s="8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5"/>
      <c r="B172" s="5"/>
      <c r="C172" s="8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5"/>
      <c r="B173" s="5"/>
      <c r="C173" s="8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5"/>
      <c r="B174" s="5"/>
      <c r="C174" s="8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5"/>
      <c r="B175" s="5"/>
      <c r="C175" s="8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5"/>
      <c r="B176" s="5"/>
      <c r="C176" s="8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5"/>
      <c r="B177" s="5"/>
      <c r="C177" s="8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5"/>
      <c r="B178" s="5"/>
      <c r="C178" s="8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5"/>
      <c r="B179" s="5"/>
      <c r="C179" s="8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5"/>
      <c r="B180" s="5"/>
      <c r="C180" s="8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5"/>
      <c r="B181" s="5"/>
      <c r="C181" s="8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5"/>
      <c r="B182" s="5"/>
      <c r="C182" s="8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5"/>
      <c r="B183" s="5"/>
      <c r="C183" s="8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5"/>
      <c r="B184" s="5"/>
      <c r="C184" s="8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5"/>
      <c r="B185" s="5"/>
      <c r="C185" s="8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5"/>
      <c r="B186" s="5"/>
      <c r="C186" s="8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5"/>
      <c r="B187" s="5"/>
      <c r="C187" s="8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5"/>
      <c r="B188" s="5"/>
      <c r="C188" s="8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5"/>
      <c r="B189" s="5"/>
      <c r="C189" s="8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5"/>
      <c r="B190" s="5"/>
      <c r="C190" s="8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5"/>
      <c r="B191" s="5"/>
      <c r="C191" s="8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5"/>
      <c r="B192" s="5"/>
      <c r="C192" s="8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5"/>
      <c r="B193" s="5"/>
      <c r="C193" s="8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5"/>
      <c r="B194" s="5"/>
      <c r="C194" s="8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5"/>
      <c r="B195" s="5"/>
      <c r="C195" s="8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5"/>
      <c r="B196" s="5"/>
      <c r="C196" s="8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5"/>
      <c r="B197" s="5"/>
      <c r="C197" s="8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5"/>
      <c r="B198" s="5"/>
      <c r="C198" s="8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5"/>
      <c r="B199" s="5"/>
      <c r="C199" s="8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5"/>
      <c r="B200" s="5"/>
      <c r="C200" s="8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5"/>
      <c r="B201" s="5"/>
      <c r="C201" s="8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5"/>
      <c r="B202" s="5"/>
      <c r="C202" s="8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5"/>
      <c r="B203" s="5"/>
      <c r="C203" s="8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5"/>
      <c r="B204" s="5"/>
      <c r="C204" s="8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5"/>
      <c r="B205" s="5"/>
      <c r="C205" s="8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5"/>
      <c r="B206" s="5"/>
      <c r="C206" s="8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5"/>
      <c r="B207" s="5"/>
      <c r="C207" s="8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5"/>
      <c r="B208" s="5"/>
      <c r="C208" s="8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5"/>
      <c r="B209" s="5"/>
      <c r="C209" s="8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5"/>
      <c r="B210" s="5"/>
      <c r="C210" s="8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5"/>
      <c r="B211" s="5"/>
      <c r="C211" s="8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5"/>
      <c r="B212" s="5"/>
      <c r="C212" s="8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5"/>
      <c r="B213" s="5"/>
      <c r="C213" s="8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5"/>
      <c r="B214" s="5"/>
      <c r="C214" s="8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5"/>
      <c r="B215" s="5"/>
      <c r="C215" s="8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5"/>
      <c r="B216" s="5"/>
      <c r="C216" s="8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5"/>
      <c r="B217" s="5"/>
      <c r="C217" s="8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5"/>
      <c r="B218" s="5"/>
      <c r="C218" s="8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5"/>
      <c r="B219" s="5"/>
      <c r="C219" s="8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5"/>
      <c r="B220" s="5"/>
      <c r="C220" s="8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5"/>
      <c r="B221" s="5"/>
      <c r="C221" s="8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5"/>
      <c r="B222" s="5"/>
      <c r="C222" s="8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5"/>
      <c r="B223" s="5"/>
      <c r="C223" s="8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5"/>
      <c r="B224" s="5"/>
      <c r="C224" s="8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5"/>
      <c r="B225" s="5"/>
      <c r="C225" s="8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5"/>
      <c r="B226" s="5"/>
      <c r="C226" s="8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5"/>
      <c r="B227" s="5"/>
      <c r="C227" s="8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5"/>
      <c r="B228" s="5"/>
      <c r="C228" s="8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5"/>
      <c r="B229" s="5"/>
      <c r="C229" s="8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5"/>
      <c r="B230" s="5"/>
      <c r="C230" s="8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5"/>
      <c r="B231" s="5"/>
      <c r="C231" s="8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5"/>
      <c r="B232" s="5"/>
      <c r="C232" s="8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5"/>
      <c r="B233" s="5"/>
      <c r="C233" s="8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5"/>
      <c r="B234" s="5"/>
      <c r="C234" s="8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5"/>
      <c r="B235" s="5"/>
      <c r="C235" s="8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5"/>
      <c r="B236" s="5"/>
      <c r="C236" s="8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5"/>
      <c r="B237" s="5"/>
      <c r="C237" s="8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5"/>
      <c r="B238" s="5"/>
      <c r="C238" s="8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5"/>
      <c r="B239" s="5"/>
      <c r="C239" s="8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5"/>
      <c r="B240" s="5"/>
      <c r="C240" s="8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5"/>
      <c r="B241" s="5"/>
      <c r="C241" s="8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5"/>
      <c r="B242" s="5"/>
      <c r="C242" s="8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5"/>
      <c r="B243" s="5"/>
      <c r="C243" s="8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5"/>
      <c r="B244" s="5"/>
      <c r="C244" s="8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5"/>
      <c r="B245" s="5"/>
      <c r="C245" s="8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5"/>
      <c r="B246" s="5"/>
      <c r="C246" s="8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5"/>
      <c r="B247" s="5"/>
      <c r="C247" s="8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5"/>
      <c r="B248" s="5"/>
      <c r="C248" s="8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5"/>
      <c r="B249" s="5"/>
      <c r="C249" s="8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5"/>
      <c r="B250" s="5"/>
      <c r="C250" s="8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5"/>
      <c r="B251" s="5"/>
      <c r="C251" s="8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5"/>
      <c r="B252" s="5"/>
      <c r="C252" s="8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5"/>
      <c r="B253" s="5"/>
      <c r="C253" s="8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5"/>
      <c r="B254" s="5"/>
      <c r="C254" s="8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5"/>
      <c r="B255" s="5"/>
      <c r="C255" s="8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5"/>
      <c r="B256" s="5"/>
      <c r="C256" s="8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5"/>
      <c r="B257" s="5"/>
      <c r="C257" s="8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5"/>
      <c r="B258" s="5"/>
      <c r="C258" s="8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5"/>
      <c r="B259" s="5"/>
      <c r="C259" s="8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5"/>
      <c r="B260" s="5"/>
      <c r="C260" s="8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5"/>
      <c r="B261" s="5"/>
      <c r="C261" s="8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5"/>
      <c r="B262" s="5"/>
      <c r="C262" s="8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5"/>
      <c r="B263" s="5"/>
      <c r="C263" s="8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5"/>
      <c r="B264" s="5"/>
      <c r="C264" s="8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5"/>
      <c r="B265" s="5"/>
      <c r="C265" s="8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5"/>
      <c r="B266" s="5"/>
      <c r="C266" s="8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5"/>
      <c r="B267" s="5"/>
      <c r="C267" s="8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5"/>
      <c r="B268" s="5"/>
      <c r="C268" s="8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5"/>
      <c r="B269" s="5"/>
      <c r="C269" s="8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5"/>
      <c r="B270" s="5"/>
      <c r="C270" s="8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5"/>
      <c r="B271" s="5"/>
      <c r="C271" s="8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5"/>
      <c r="B272" s="5"/>
      <c r="C272" s="8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5"/>
      <c r="B273" s="5"/>
      <c r="C273" s="8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5"/>
      <c r="B274" s="5"/>
      <c r="C274" s="8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5"/>
      <c r="B275" s="5"/>
      <c r="C275" s="8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5"/>
      <c r="B276" s="5"/>
      <c r="C276" s="8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5"/>
      <c r="B277" s="5"/>
      <c r="C277" s="8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5"/>
      <c r="B278" s="5"/>
      <c r="C278" s="8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5"/>
      <c r="B279" s="5"/>
      <c r="C279" s="8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5"/>
      <c r="B280" s="5"/>
      <c r="C280" s="8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5"/>
      <c r="B281" s="5"/>
      <c r="C281" s="8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5"/>
      <c r="B282" s="5"/>
      <c r="C282" s="8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5"/>
      <c r="B283" s="5"/>
      <c r="C283" s="8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5"/>
      <c r="B284" s="5"/>
      <c r="C284" s="8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5"/>
      <c r="B285" s="5"/>
      <c r="C285" s="8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5"/>
      <c r="B286" s="5"/>
      <c r="C286" s="8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5"/>
      <c r="B287" s="5"/>
      <c r="C287" s="8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5"/>
      <c r="B288" s="5"/>
      <c r="C288" s="8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5"/>
      <c r="B289" s="5"/>
      <c r="C289" s="8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5"/>
      <c r="B290" s="5"/>
      <c r="C290" s="8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5"/>
      <c r="B291" s="5"/>
      <c r="C291" s="8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5"/>
      <c r="B292" s="5"/>
      <c r="C292" s="8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5"/>
      <c r="B293" s="5"/>
      <c r="C293" s="8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5"/>
      <c r="B294" s="5"/>
      <c r="C294" s="8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5"/>
      <c r="B295" s="5"/>
      <c r="C295" s="8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5"/>
      <c r="B296" s="5"/>
      <c r="C296" s="8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5"/>
      <c r="B297" s="5"/>
      <c r="C297" s="8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5"/>
      <c r="B298" s="5"/>
      <c r="C298" s="8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5"/>
      <c r="B299" s="5"/>
      <c r="C299" s="8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5"/>
      <c r="B300" s="5"/>
      <c r="C300" s="8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5"/>
      <c r="B301" s="5"/>
      <c r="C301" s="8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5"/>
      <c r="B302" s="5"/>
      <c r="C302" s="8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5"/>
      <c r="B303" s="5"/>
      <c r="C303" s="8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5"/>
      <c r="B304" s="5"/>
      <c r="C304" s="8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5"/>
      <c r="B305" s="5"/>
      <c r="C305" s="8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5"/>
      <c r="B306" s="5"/>
      <c r="C306" s="8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5"/>
      <c r="B307" s="5"/>
      <c r="C307" s="8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5"/>
      <c r="B308" s="5"/>
      <c r="C308" s="8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5"/>
      <c r="B309" s="5"/>
      <c r="C309" s="8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5"/>
      <c r="B310" s="5"/>
      <c r="C310" s="8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5"/>
      <c r="B311" s="5"/>
      <c r="C311" s="8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5"/>
      <c r="B312" s="5"/>
      <c r="C312" s="8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5"/>
      <c r="B313" s="5"/>
      <c r="C313" s="8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5"/>
      <c r="B314" s="5"/>
      <c r="C314" s="8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5"/>
      <c r="B315" s="5"/>
      <c r="C315" s="8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5"/>
      <c r="B316" s="5"/>
      <c r="C316" s="8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5"/>
      <c r="B317" s="5"/>
      <c r="C317" s="8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5"/>
      <c r="B318" s="5"/>
      <c r="C318" s="8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5"/>
      <c r="B319" s="5"/>
      <c r="C319" s="8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5"/>
      <c r="B320" s="5"/>
      <c r="C320" s="8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5"/>
      <c r="B321" s="5"/>
      <c r="C321" s="8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5"/>
      <c r="B322" s="5"/>
      <c r="C322" s="8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5"/>
      <c r="B323" s="5"/>
      <c r="C323" s="8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5"/>
      <c r="B324" s="5"/>
      <c r="C324" s="8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5"/>
      <c r="B325" s="5"/>
      <c r="C325" s="8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5"/>
      <c r="B326" s="5"/>
      <c r="C326" s="8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5"/>
      <c r="B327" s="5"/>
      <c r="C327" s="8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5"/>
      <c r="B328" s="5"/>
      <c r="C328" s="8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5"/>
      <c r="B329" s="5"/>
      <c r="C329" s="8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5"/>
      <c r="B330" s="5"/>
      <c r="C330" s="8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5"/>
      <c r="B331" s="5"/>
      <c r="C331" s="8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5"/>
      <c r="B332" s="5"/>
      <c r="C332" s="8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5"/>
      <c r="B333" s="5"/>
      <c r="C333" s="8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5"/>
      <c r="B334" s="5"/>
      <c r="C334" s="8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5"/>
      <c r="B335" s="5"/>
      <c r="C335" s="8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5"/>
      <c r="B336" s="5"/>
      <c r="C336" s="8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5"/>
      <c r="B337" s="5"/>
      <c r="C337" s="8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5"/>
      <c r="B338" s="5"/>
      <c r="C338" s="8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5"/>
      <c r="B339" s="5"/>
      <c r="C339" s="8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5"/>
      <c r="B340" s="5"/>
      <c r="C340" s="8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5"/>
      <c r="B341" s="5"/>
      <c r="C341" s="8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5"/>
      <c r="B342" s="5"/>
      <c r="C342" s="8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5"/>
      <c r="B343" s="5"/>
      <c r="C343" s="8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5"/>
      <c r="B344" s="5"/>
      <c r="C344" s="8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5"/>
      <c r="B345" s="5"/>
      <c r="C345" s="8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5"/>
      <c r="B346" s="5"/>
      <c r="C346" s="8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5"/>
      <c r="B347" s="5"/>
      <c r="C347" s="8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5"/>
      <c r="B348" s="5"/>
      <c r="C348" s="8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5"/>
      <c r="B349" s="5"/>
      <c r="C349" s="8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5"/>
      <c r="B350" s="5"/>
      <c r="C350" s="8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5"/>
      <c r="B351" s="5"/>
      <c r="C351" s="8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5"/>
      <c r="B352" s="5"/>
      <c r="C352" s="8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5"/>
      <c r="B353" s="5"/>
      <c r="C353" s="8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5"/>
      <c r="B354" s="5"/>
      <c r="C354" s="8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5"/>
      <c r="B355" s="5"/>
      <c r="C355" s="8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5"/>
      <c r="B356" s="5"/>
      <c r="C356" s="8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5"/>
      <c r="B357" s="5"/>
      <c r="C357" s="8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5"/>
      <c r="B358" s="5"/>
      <c r="C358" s="8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5"/>
      <c r="B359" s="5"/>
      <c r="C359" s="8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5"/>
      <c r="B360" s="5"/>
      <c r="C360" s="8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5"/>
      <c r="B361" s="5"/>
      <c r="C361" s="8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5"/>
      <c r="B362" s="5"/>
      <c r="C362" s="8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5"/>
      <c r="B363" s="5"/>
      <c r="C363" s="8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5"/>
      <c r="B364" s="5"/>
      <c r="C364" s="8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5"/>
      <c r="B365" s="5"/>
      <c r="C365" s="8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5"/>
      <c r="B366" s="5"/>
      <c r="C366" s="8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5"/>
      <c r="B367" s="5"/>
      <c r="C367" s="8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5"/>
      <c r="B368" s="5"/>
      <c r="C368" s="8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5"/>
      <c r="B369" s="5"/>
      <c r="C369" s="8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5"/>
      <c r="B370" s="5"/>
      <c r="C370" s="8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5"/>
      <c r="B371" s="5"/>
      <c r="C371" s="8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5"/>
      <c r="B372" s="5"/>
      <c r="C372" s="8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5"/>
      <c r="B373" s="5"/>
      <c r="C373" s="8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5"/>
      <c r="B374" s="5"/>
      <c r="C374" s="8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5"/>
      <c r="B375" s="5"/>
      <c r="C375" s="8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5"/>
      <c r="B376" s="5"/>
      <c r="C376" s="8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5"/>
      <c r="B377" s="5"/>
      <c r="C377" s="8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5"/>
      <c r="B378" s="5"/>
      <c r="C378" s="8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5"/>
      <c r="B379" s="5"/>
      <c r="C379" s="8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5"/>
      <c r="B380" s="5"/>
      <c r="C380" s="8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5"/>
      <c r="B381" s="5"/>
      <c r="C381" s="8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5"/>
      <c r="B382" s="5"/>
      <c r="C382" s="8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5"/>
      <c r="B383" s="5"/>
      <c r="C383" s="8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5"/>
      <c r="B384" s="5"/>
      <c r="C384" s="8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5"/>
      <c r="B385" s="5"/>
      <c r="C385" s="8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5"/>
      <c r="B386" s="5"/>
      <c r="C386" s="8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5"/>
      <c r="B387" s="5"/>
      <c r="C387" s="8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5"/>
      <c r="B388" s="5"/>
      <c r="C388" s="8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5"/>
      <c r="B389" s="5"/>
      <c r="C389" s="8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5"/>
      <c r="B390" s="5"/>
      <c r="C390" s="8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5"/>
      <c r="B391" s="5"/>
      <c r="C391" s="8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5"/>
      <c r="B392" s="5"/>
      <c r="C392" s="8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5"/>
      <c r="B393" s="5"/>
      <c r="C393" s="8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5"/>
      <c r="B394" s="5"/>
      <c r="C394" s="8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5"/>
      <c r="B395" s="5"/>
      <c r="C395" s="8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5"/>
      <c r="B396" s="5"/>
      <c r="C396" s="8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5"/>
      <c r="B397" s="5"/>
      <c r="C397" s="8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5"/>
      <c r="B398" s="5"/>
      <c r="C398" s="8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5"/>
      <c r="B399" s="5"/>
      <c r="C399" s="8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5"/>
      <c r="B400" s="5"/>
      <c r="C400" s="8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5"/>
      <c r="B401" s="5"/>
      <c r="C401" s="8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5"/>
      <c r="B402" s="5"/>
      <c r="C402" s="8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5"/>
      <c r="B403" s="5"/>
      <c r="C403" s="8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5"/>
      <c r="B404" s="5"/>
      <c r="C404" s="8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5"/>
      <c r="B405" s="5"/>
      <c r="C405" s="8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5"/>
      <c r="B406" s="5"/>
      <c r="C406" s="8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5"/>
      <c r="B407" s="5"/>
      <c r="C407" s="8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5"/>
      <c r="B408" s="5"/>
      <c r="C408" s="8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5"/>
      <c r="B409" s="5"/>
      <c r="C409" s="8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5"/>
      <c r="B410" s="5"/>
      <c r="C410" s="8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5"/>
      <c r="B411" s="5"/>
      <c r="C411" s="8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5"/>
      <c r="B412" s="5"/>
      <c r="C412" s="8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5"/>
      <c r="B413" s="5"/>
      <c r="C413" s="8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5"/>
      <c r="B414" s="5"/>
      <c r="C414" s="8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5"/>
      <c r="B415" s="5"/>
      <c r="C415" s="8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5"/>
      <c r="B416" s="5"/>
      <c r="C416" s="8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5"/>
      <c r="B417" s="5"/>
      <c r="C417" s="8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5"/>
      <c r="B418" s="5"/>
      <c r="C418" s="8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5"/>
      <c r="B419" s="5"/>
      <c r="C419" s="8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5"/>
      <c r="B420" s="5"/>
      <c r="C420" s="8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5"/>
      <c r="B421" s="5"/>
      <c r="C421" s="8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5"/>
      <c r="B422" s="5"/>
      <c r="C422" s="8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5"/>
      <c r="B423" s="5"/>
      <c r="C423" s="8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5"/>
      <c r="B424" s="5"/>
      <c r="C424" s="8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5"/>
      <c r="B425" s="5"/>
      <c r="C425" s="8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5"/>
      <c r="B426" s="5"/>
      <c r="C426" s="8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5"/>
      <c r="B427" s="5"/>
      <c r="C427" s="8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5"/>
      <c r="B428" s="5"/>
      <c r="C428" s="8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5"/>
      <c r="B429" s="5"/>
      <c r="C429" s="8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5"/>
      <c r="B430" s="5"/>
      <c r="C430" s="8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5"/>
      <c r="B431" s="5"/>
      <c r="C431" s="8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5"/>
      <c r="B432" s="5"/>
      <c r="C432" s="8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5"/>
      <c r="B433" s="5"/>
      <c r="C433" s="8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5"/>
      <c r="B434" s="5"/>
      <c r="C434" s="8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5"/>
      <c r="B435" s="5"/>
      <c r="C435" s="8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5"/>
      <c r="B436" s="5"/>
      <c r="C436" s="8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5"/>
      <c r="B437" s="5"/>
      <c r="C437" s="8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5"/>
      <c r="B438" s="5"/>
      <c r="C438" s="8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5"/>
      <c r="B439" s="5"/>
      <c r="C439" s="8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5"/>
      <c r="B440" s="5"/>
      <c r="C440" s="8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5"/>
      <c r="B441" s="5"/>
      <c r="C441" s="8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5"/>
      <c r="B442" s="5"/>
      <c r="C442" s="8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5"/>
      <c r="B443" s="5"/>
      <c r="C443" s="8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5"/>
      <c r="B444" s="5"/>
      <c r="C444" s="8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5"/>
      <c r="B445" s="5"/>
      <c r="C445" s="8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5"/>
      <c r="B446" s="5"/>
      <c r="C446" s="8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5"/>
      <c r="B447" s="5"/>
      <c r="C447" s="8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5"/>
      <c r="B448" s="5"/>
      <c r="C448" s="8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5"/>
      <c r="B449" s="5"/>
      <c r="C449" s="8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5"/>
      <c r="B450" s="5"/>
      <c r="C450" s="8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5"/>
      <c r="B451" s="5"/>
      <c r="C451" s="8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5"/>
      <c r="B452" s="5"/>
      <c r="C452" s="8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5"/>
      <c r="B453" s="5"/>
      <c r="C453" s="8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5"/>
      <c r="B454" s="5"/>
      <c r="C454" s="8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5"/>
      <c r="B455" s="5"/>
      <c r="C455" s="8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5"/>
      <c r="B456" s="5"/>
      <c r="C456" s="8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5"/>
      <c r="B457" s="5"/>
      <c r="C457" s="8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5"/>
      <c r="B458" s="5"/>
      <c r="C458" s="8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5"/>
      <c r="B459" s="5"/>
      <c r="C459" s="8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5"/>
      <c r="B460" s="5"/>
      <c r="C460" s="8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5"/>
      <c r="B461" s="5"/>
      <c r="C461" s="8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5"/>
      <c r="B462" s="5"/>
      <c r="C462" s="8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5"/>
      <c r="B463" s="5"/>
      <c r="C463" s="8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5"/>
      <c r="B464" s="5"/>
      <c r="C464" s="8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5"/>
      <c r="B465" s="5"/>
      <c r="C465" s="8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5"/>
      <c r="B466" s="5"/>
      <c r="C466" s="8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5"/>
      <c r="B467" s="5"/>
      <c r="C467" s="8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5"/>
      <c r="B468" s="5"/>
      <c r="C468" s="8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5"/>
      <c r="B469" s="5"/>
      <c r="C469" s="8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5"/>
      <c r="B470" s="5"/>
      <c r="C470" s="8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5"/>
      <c r="B471" s="5"/>
      <c r="C471" s="8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5"/>
      <c r="B472" s="5"/>
      <c r="C472" s="8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5"/>
      <c r="B473" s="5"/>
      <c r="C473" s="8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5"/>
      <c r="B474" s="5"/>
      <c r="C474" s="8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5"/>
      <c r="B475" s="5"/>
      <c r="C475" s="8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5"/>
      <c r="B476" s="5"/>
      <c r="C476" s="8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5"/>
      <c r="B477" s="5"/>
      <c r="C477" s="8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5"/>
      <c r="B478" s="5"/>
      <c r="C478" s="8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5"/>
      <c r="B479" s="5"/>
      <c r="C479" s="8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5"/>
      <c r="B480" s="5"/>
      <c r="C480" s="8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5"/>
      <c r="B481" s="5"/>
      <c r="C481" s="8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5"/>
      <c r="B482" s="5"/>
      <c r="C482" s="8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5"/>
      <c r="B483" s="5"/>
      <c r="C483" s="8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5"/>
      <c r="B484" s="5"/>
      <c r="C484" s="8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5"/>
      <c r="B485" s="5"/>
      <c r="C485" s="8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5"/>
      <c r="B486" s="5"/>
      <c r="C486" s="8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5"/>
      <c r="B487" s="5"/>
      <c r="C487" s="8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5"/>
      <c r="B488" s="5"/>
      <c r="C488" s="8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5"/>
      <c r="B489" s="5"/>
      <c r="C489" s="8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5"/>
      <c r="B490" s="5"/>
      <c r="C490" s="8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5"/>
      <c r="B491" s="5"/>
      <c r="C491" s="8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5"/>
      <c r="B492" s="5"/>
      <c r="C492" s="8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5"/>
      <c r="B493" s="5"/>
      <c r="C493" s="8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5"/>
      <c r="B494" s="5"/>
      <c r="C494" s="8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5"/>
      <c r="B495" s="5"/>
      <c r="C495" s="8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5"/>
      <c r="B496" s="5"/>
      <c r="C496" s="8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5"/>
      <c r="B497" s="5"/>
      <c r="C497" s="8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5"/>
      <c r="B498" s="5"/>
      <c r="C498" s="8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5"/>
      <c r="B499" s="5"/>
      <c r="C499" s="8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5"/>
      <c r="B500" s="5"/>
      <c r="C500" s="8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5"/>
      <c r="B501" s="5"/>
      <c r="C501" s="8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5"/>
      <c r="B502" s="5"/>
      <c r="C502" s="8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5"/>
      <c r="B503" s="5"/>
      <c r="C503" s="8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5"/>
      <c r="B504" s="5"/>
      <c r="C504" s="8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5"/>
      <c r="B505" s="5"/>
      <c r="C505" s="8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5"/>
      <c r="B506" s="5"/>
      <c r="C506" s="8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5"/>
      <c r="B507" s="5"/>
      <c r="C507" s="8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5"/>
      <c r="B508" s="5"/>
      <c r="C508" s="8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5"/>
      <c r="B509" s="5"/>
      <c r="C509" s="8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5"/>
      <c r="B510" s="5"/>
      <c r="C510" s="8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5"/>
      <c r="B511" s="5"/>
      <c r="C511" s="8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5"/>
      <c r="B512" s="5"/>
      <c r="C512" s="8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5"/>
      <c r="B513" s="5"/>
      <c r="C513" s="8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5"/>
      <c r="B514" s="5"/>
      <c r="C514" s="8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5"/>
      <c r="B515" s="5"/>
      <c r="C515" s="8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5"/>
      <c r="B516" s="5"/>
      <c r="C516" s="8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5"/>
      <c r="B517" s="5"/>
      <c r="C517" s="8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5"/>
      <c r="B518" s="5"/>
      <c r="C518" s="8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5"/>
      <c r="B519" s="5"/>
      <c r="C519" s="8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5"/>
      <c r="B520" s="5"/>
      <c r="C520" s="8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5"/>
      <c r="B521" s="5"/>
      <c r="C521" s="8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5"/>
      <c r="B522" s="5"/>
      <c r="C522" s="8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5"/>
      <c r="B523" s="5"/>
      <c r="C523" s="8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5"/>
      <c r="B524" s="5"/>
      <c r="C524" s="8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5"/>
      <c r="B525" s="5"/>
      <c r="C525" s="8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5"/>
      <c r="B526" s="5"/>
      <c r="C526" s="8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5"/>
      <c r="B527" s="5"/>
      <c r="C527" s="8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5"/>
      <c r="B528" s="5"/>
      <c r="C528" s="8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5"/>
      <c r="B529" s="5"/>
      <c r="C529" s="8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5"/>
      <c r="B530" s="5"/>
      <c r="C530" s="8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5"/>
      <c r="B531" s="5"/>
      <c r="C531" s="8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5"/>
      <c r="B532" s="5"/>
      <c r="C532" s="8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5"/>
      <c r="B533" s="5"/>
      <c r="C533" s="8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5"/>
      <c r="B534" s="5"/>
      <c r="C534" s="8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5"/>
      <c r="B535" s="5"/>
      <c r="C535" s="8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5"/>
      <c r="B536" s="5"/>
      <c r="C536" s="8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5"/>
      <c r="B537" s="5"/>
      <c r="C537" s="8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5"/>
      <c r="B538" s="5"/>
      <c r="C538" s="8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5"/>
      <c r="B539" s="5"/>
      <c r="C539" s="8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5"/>
      <c r="B540" s="5"/>
      <c r="C540" s="8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5"/>
      <c r="B541" s="5"/>
      <c r="C541" s="8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5"/>
      <c r="B542" s="5"/>
      <c r="C542" s="8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5"/>
      <c r="B543" s="5"/>
      <c r="C543" s="8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5"/>
      <c r="B544" s="5"/>
      <c r="C544" s="8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5"/>
      <c r="B545" s="5"/>
      <c r="C545" s="8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5"/>
      <c r="B546" s="5"/>
      <c r="C546" s="8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5"/>
      <c r="B547" s="5"/>
      <c r="C547" s="8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5"/>
      <c r="B548" s="5"/>
      <c r="C548" s="8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5"/>
      <c r="B549" s="5"/>
      <c r="C549" s="8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5"/>
      <c r="B550" s="5"/>
      <c r="C550" s="8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5"/>
      <c r="B551" s="5"/>
      <c r="C551" s="8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5"/>
      <c r="B552" s="5"/>
      <c r="C552" s="8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5"/>
      <c r="B553" s="5"/>
      <c r="C553" s="8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5"/>
      <c r="B554" s="5"/>
      <c r="C554" s="8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5"/>
      <c r="B555" s="5"/>
      <c r="C555" s="8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5"/>
      <c r="B556" s="5"/>
      <c r="C556" s="8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5"/>
      <c r="B557" s="5"/>
      <c r="C557" s="8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5"/>
      <c r="B558" s="5"/>
      <c r="C558" s="8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5"/>
      <c r="B559" s="5"/>
      <c r="C559" s="8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5"/>
      <c r="B560" s="5"/>
      <c r="C560" s="8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5"/>
      <c r="B561" s="5"/>
      <c r="C561" s="8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5"/>
      <c r="B562" s="5"/>
      <c r="C562" s="8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5"/>
      <c r="B563" s="5"/>
      <c r="C563" s="8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5"/>
      <c r="B564" s="5"/>
      <c r="C564" s="8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5"/>
      <c r="B565" s="5"/>
      <c r="C565" s="8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5"/>
      <c r="B566" s="5"/>
      <c r="C566" s="8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5"/>
      <c r="B567" s="5"/>
      <c r="C567" s="8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5"/>
      <c r="B568" s="5"/>
      <c r="C568" s="8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5"/>
      <c r="B569" s="5"/>
      <c r="C569" s="8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5"/>
      <c r="B570" s="5"/>
      <c r="C570" s="8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5"/>
      <c r="B571" s="5"/>
      <c r="C571" s="8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5"/>
      <c r="B572" s="5"/>
      <c r="C572" s="8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5"/>
      <c r="B573" s="5"/>
      <c r="C573" s="8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5"/>
      <c r="B574" s="5"/>
      <c r="C574" s="8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5"/>
      <c r="B575" s="5"/>
      <c r="C575" s="8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5"/>
      <c r="B576" s="5"/>
      <c r="C576" s="8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5"/>
      <c r="B577" s="5"/>
      <c r="C577" s="8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5"/>
      <c r="B578" s="5"/>
      <c r="C578" s="8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5"/>
      <c r="B579" s="5"/>
      <c r="C579" s="8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5"/>
      <c r="B580" s="5"/>
      <c r="C580" s="8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5"/>
      <c r="B581" s="5"/>
      <c r="C581" s="8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5"/>
      <c r="B582" s="5"/>
      <c r="C582" s="8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5"/>
      <c r="B583" s="5"/>
      <c r="C583" s="8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5"/>
      <c r="B584" s="5"/>
      <c r="C584" s="8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5"/>
      <c r="B585" s="5"/>
      <c r="C585" s="8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5"/>
      <c r="B586" s="5"/>
      <c r="C586" s="8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5"/>
      <c r="B587" s="5"/>
      <c r="C587" s="8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5"/>
      <c r="B588" s="5"/>
      <c r="C588" s="8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5"/>
      <c r="B589" s="5"/>
      <c r="C589" s="8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5"/>
      <c r="B590" s="5"/>
      <c r="C590" s="8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5"/>
      <c r="B591" s="5"/>
      <c r="C591" s="8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5"/>
      <c r="B592" s="5"/>
      <c r="C592" s="8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5"/>
      <c r="B593" s="5"/>
      <c r="C593" s="8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5"/>
      <c r="B594" s="5"/>
      <c r="C594" s="8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5"/>
      <c r="B595" s="5"/>
      <c r="C595" s="8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5"/>
      <c r="B596" s="5"/>
      <c r="C596" s="8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5"/>
      <c r="B597" s="5"/>
      <c r="C597" s="8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5"/>
      <c r="B598" s="5"/>
      <c r="C598" s="8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5"/>
      <c r="B599" s="5"/>
      <c r="C599" s="8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5"/>
      <c r="B600" s="5"/>
      <c r="C600" s="8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5"/>
      <c r="B601" s="5"/>
      <c r="C601" s="8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5"/>
      <c r="B602" s="5"/>
      <c r="C602" s="8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5"/>
      <c r="B603" s="5"/>
      <c r="C603" s="8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5"/>
      <c r="B604" s="5"/>
      <c r="C604" s="8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5"/>
      <c r="B605" s="5"/>
      <c r="C605" s="8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5"/>
      <c r="B606" s="5"/>
      <c r="C606" s="8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5"/>
      <c r="B607" s="5"/>
      <c r="C607" s="8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5"/>
      <c r="B608" s="5"/>
      <c r="C608" s="8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5"/>
      <c r="B609" s="5"/>
      <c r="C609" s="8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5"/>
      <c r="B610" s="5"/>
      <c r="C610" s="8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5"/>
      <c r="B611" s="5"/>
      <c r="C611" s="8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5"/>
      <c r="B612" s="5"/>
      <c r="C612" s="8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5"/>
      <c r="B613" s="5"/>
      <c r="C613" s="8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5"/>
      <c r="B614" s="5"/>
      <c r="C614" s="8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5"/>
      <c r="B615" s="5"/>
      <c r="C615" s="8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5"/>
      <c r="B616" s="5"/>
      <c r="C616" s="8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5"/>
      <c r="B617" s="5"/>
      <c r="C617" s="8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5"/>
      <c r="B618" s="5"/>
      <c r="C618" s="8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5"/>
      <c r="B619" s="5"/>
      <c r="C619" s="8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5"/>
      <c r="B620" s="5"/>
      <c r="C620" s="8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5"/>
      <c r="B621" s="5"/>
      <c r="C621" s="8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5"/>
      <c r="B622" s="5"/>
      <c r="C622" s="8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5"/>
      <c r="B623" s="5"/>
      <c r="C623" s="8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5"/>
      <c r="B624" s="5"/>
      <c r="C624" s="8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5"/>
      <c r="B625" s="5"/>
      <c r="C625" s="8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5"/>
      <c r="B626" s="5"/>
      <c r="C626" s="8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5"/>
      <c r="B627" s="5"/>
      <c r="C627" s="8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5"/>
      <c r="B628" s="5"/>
      <c r="C628" s="8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5"/>
      <c r="B629" s="5"/>
      <c r="C629" s="8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5"/>
      <c r="B630" s="5"/>
      <c r="C630" s="8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5"/>
      <c r="B631" s="5"/>
      <c r="C631" s="8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5"/>
      <c r="B632" s="5"/>
      <c r="C632" s="8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5"/>
      <c r="B633" s="5"/>
      <c r="C633" s="8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5"/>
      <c r="B634" s="5"/>
      <c r="C634" s="8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5"/>
      <c r="B635" s="5"/>
      <c r="C635" s="8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5"/>
      <c r="B636" s="5"/>
      <c r="C636" s="8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5"/>
      <c r="B637" s="5"/>
      <c r="C637" s="8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5"/>
      <c r="B638" s="5"/>
      <c r="C638" s="8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5"/>
      <c r="B639" s="5"/>
      <c r="C639" s="8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5"/>
      <c r="B640" s="5"/>
      <c r="C640" s="8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5"/>
      <c r="B641" s="5"/>
      <c r="C641" s="8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5"/>
      <c r="B642" s="5"/>
      <c r="C642" s="8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5"/>
      <c r="B643" s="5"/>
      <c r="C643" s="8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5"/>
      <c r="B644" s="5"/>
      <c r="C644" s="8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5"/>
      <c r="B645" s="5"/>
      <c r="C645" s="8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5"/>
      <c r="B646" s="5"/>
      <c r="C646" s="8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5"/>
      <c r="B647" s="5"/>
      <c r="C647" s="8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5"/>
      <c r="B648" s="5"/>
      <c r="C648" s="8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5"/>
      <c r="B649" s="5"/>
      <c r="C649" s="8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5"/>
      <c r="B650" s="5"/>
      <c r="C650" s="8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5"/>
      <c r="B651" s="5"/>
      <c r="C651" s="8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5"/>
      <c r="B652" s="5"/>
      <c r="C652" s="8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5"/>
      <c r="B653" s="5"/>
      <c r="C653" s="8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5"/>
      <c r="B654" s="5"/>
      <c r="C654" s="8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5"/>
      <c r="B655" s="5"/>
      <c r="C655" s="8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5"/>
      <c r="B656" s="5"/>
      <c r="C656" s="8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5"/>
      <c r="B657" s="5"/>
      <c r="C657" s="8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5"/>
      <c r="B658" s="5"/>
      <c r="C658" s="8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5"/>
      <c r="B659" s="5"/>
      <c r="C659" s="8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5"/>
      <c r="B660" s="5"/>
      <c r="C660" s="8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5"/>
      <c r="B661" s="5"/>
      <c r="C661" s="8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5"/>
      <c r="B662" s="5"/>
      <c r="C662" s="8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5"/>
      <c r="B663" s="5"/>
      <c r="C663" s="8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5"/>
      <c r="B664" s="5"/>
      <c r="C664" s="8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5"/>
      <c r="B665" s="5"/>
      <c r="C665" s="8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5"/>
      <c r="B666" s="5"/>
      <c r="C666" s="8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5"/>
      <c r="B667" s="5"/>
      <c r="C667" s="8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5"/>
      <c r="B668" s="5"/>
      <c r="C668" s="8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5"/>
      <c r="B669" s="5"/>
      <c r="C669" s="8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5"/>
      <c r="B670" s="5"/>
      <c r="C670" s="8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5"/>
      <c r="B671" s="5"/>
      <c r="C671" s="8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5"/>
      <c r="B672" s="5"/>
      <c r="C672" s="8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5"/>
      <c r="B673" s="5"/>
      <c r="C673" s="8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5"/>
      <c r="B674" s="5"/>
      <c r="C674" s="8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5"/>
      <c r="B675" s="5"/>
      <c r="C675" s="8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5"/>
      <c r="B676" s="5"/>
      <c r="C676" s="8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5"/>
      <c r="B677" s="5"/>
      <c r="C677" s="8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5"/>
      <c r="B678" s="5"/>
      <c r="C678" s="8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5"/>
      <c r="B679" s="5"/>
      <c r="C679" s="8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5"/>
      <c r="B680" s="5"/>
      <c r="C680" s="8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5"/>
      <c r="B681" s="5"/>
      <c r="C681" s="8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5"/>
      <c r="B682" s="5"/>
      <c r="C682" s="8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5"/>
      <c r="B683" s="5"/>
      <c r="C683" s="8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5"/>
      <c r="B684" s="5"/>
      <c r="C684" s="8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5"/>
      <c r="B685" s="5"/>
      <c r="C685" s="8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5"/>
      <c r="B686" s="5"/>
      <c r="C686" s="8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5"/>
      <c r="B687" s="5"/>
      <c r="C687" s="8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5"/>
      <c r="B688" s="5"/>
      <c r="C688" s="8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5"/>
      <c r="B689" s="5"/>
      <c r="C689" s="8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5"/>
      <c r="B690" s="5"/>
      <c r="C690" s="8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5"/>
      <c r="B691" s="5"/>
      <c r="C691" s="8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5"/>
      <c r="B692" s="5"/>
      <c r="C692" s="8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5"/>
      <c r="B693" s="5"/>
      <c r="C693" s="8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5"/>
      <c r="B694" s="5"/>
      <c r="C694" s="8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5"/>
      <c r="B695" s="5"/>
      <c r="C695" s="8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5"/>
      <c r="B696" s="5"/>
      <c r="C696" s="8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5"/>
      <c r="B697" s="5"/>
      <c r="C697" s="8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5"/>
      <c r="B698" s="5"/>
      <c r="C698" s="8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5"/>
      <c r="B699" s="5"/>
      <c r="C699" s="8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5"/>
      <c r="B700" s="5"/>
      <c r="C700" s="8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5"/>
      <c r="B701" s="5"/>
      <c r="C701" s="8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5"/>
      <c r="B702" s="5"/>
      <c r="C702" s="8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5"/>
      <c r="B703" s="5"/>
      <c r="C703" s="8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5"/>
      <c r="B704" s="5"/>
      <c r="C704" s="8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5"/>
      <c r="B705" s="5"/>
      <c r="C705" s="8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5"/>
      <c r="B706" s="5"/>
      <c r="C706" s="8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5"/>
      <c r="B707" s="5"/>
      <c r="C707" s="8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5"/>
      <c r="B708" s="5"/>
      <c r="C708" s="8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5"/>
      <c r="B709" s="5"/>
      <c r="C709" s="8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5"/>
      <c r="B710" s="5"/>
      <c r="C710" s="8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5"/>
      <c r="B711" s="5"/>
      <c r="C711" s="8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5"/>
      <c r="B712" s="5"/>
      <c r="C712" s="8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5"/>
      <c r="B713" s="5"/>
      <c r="C713" s="8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5"/>
      <c r="B714" s="5"/>
      <c r="C714" s="8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5"/>
      <c r="B715" s="5"/>
      <c r="C715" s="8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5"/>
      <c r="B716" s="5"/>
      <c r="C716" s="8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5"/>
      <c r="B717" s="5"/>
      <c r="C717" s="8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5"/>
      <c r="B718" s="5"/>
      <c r="C718" s="8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5"/>
      <c r="B719" s="5"/>
      <c r="C719" s="8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5"/>
      <c r="B720" s="5"/>
      <c r="C720" s="8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5"/>
      <c r="B721" s="5"/>
      <c r="C721" s="8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5"/>
      <c r="B722" s="5"/>
      <c r="C722" s="8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5"/>
      <c r="B723" s="5"/>
      <c r="C723" s="8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5"/>
      <c r="B724" s="5"/>
      <c r="C724" s="8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5"/>
      <c r="B725" s="5"/>
      <c r="C725" s="8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5"/>
      <c r="B726" s="5"/>
      <c r="C726" s="8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5"/>
      <c r="B727" s="5"/>
      <c r="C727" s="8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5"/>
      <c r="B728" s="5"/>
      <c r="C728" s="8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5"/>
      <c r="B729" s="5"/>
      <c r="C729" s="8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5"/>
      <c r="B730" s="5"/>
      <c r="C730" s="8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5"/>
      <c r="B731" s="5"/>
      <c r="C731" s="8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5"/>
      <c r="B732" s="5"/>
      <c r="C732" s="8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5"/>
      <c r="B733" s="5"/>
      <c r="C733" s="8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5"/>
      <c r="B734" s="5"/>
      <c r="C734" s="8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5"/>
      <c r="B735" s="5"/>
      <c r="C735" s="8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5"/>
      <c r="B736" s="5"/>
      <c r="C736" s="8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5"/>
      <c r="B737" s="5"/>
      <c r="C737" s="8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5"/>
      <c r="B738" s="5"/>
      <c r="C738" s="8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5"/>
      <c r="B739" s="5"/>
      <c r="C739" s="8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5"/>
      <c r="B740" s="5"/>
      <c r="C740" s="8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5"/>
      <c r="B741" s="5"/>
      <c r="C741" s="8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5"/>
      <c r="B742" s="5"/>
      <c r="C742" s="8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5"/>
      <c r="B743" s="5"/>
      <c r="C743" s="8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5"/>
      <c r="B744" s="5"/>
      <c r="C744" s="8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5"/>
      <c r="B745" s="5"/>
      <c r="C745" s="8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5"/>
      <c r="B746" s="5"/>
      <c r="C746" s="8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5"/>
      <c r="B747" s="5"/>
      <c r="C747" s="8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5"/>
      <c r="B748" s="5"/>
      <c r="C748" s="8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5"/>
      <c r="B749" s="5"/>
      <c r="C749" s="8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5"/>
      <c r="B750" s="5"/>
      <c r="C750" s="8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5"/>
      <c r="B751" s="5"/>
      <c r="C751" s="8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5"/>
      <c r="B752" s="5"/>
      <c r="C752" s="8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5"/>
      <c r="B753" s="5"/>
      <c r="C753" s="8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5"/>
      <c r="B754" s="5"/>
      <c r="C754" s="8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5"/>
      <c r="B755" s="5"/>
      <c r="C755" s="8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5"/>
      <c r="B756" s="5"/>
      <c r="C756" s="8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5"/>
      <c r="B757" s="5"/>
      <c r="C757" s="8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5"/>
      <c r="B758" s="5"/>
      <c r="C758" s="8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5"/>
      <c r="B759" s="5"/>
      <c r="C759" s="8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5"/>
      <c r="B760" s="5"/>
      <c r="C760" s="8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5"/>
      <c r="B761" s="5"/>
      <c r="C761" s="8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5"/>
      <c r="B762" s="5"/>
      <c r="C762" s="8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5"/>
      <c r="B763" s="5"/>
      <c r="C763" s="8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5"/>
      <c r="B764" s="5"/>
      <c r="C764" s="8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5"/>
      <c r="B765" s="5"/>
      <c r="C765" s="8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5"/>
      <c r="B766" s="5"/>
      <c r="C766" s="8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5"/>
      <c r="B767" s="5"/>
      <c r="C767" s="8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5"/>
      <c r="B768" s="5"/>
      <c r="C768" s="8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5"/>
      <c r="B769" s="5"/>
      <c r="C769" s="8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5"/>
      <c r="B770" s="5"/>
      <c r="C770" s="8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5"/>
      <c r="B771" s="5"/>
      <c r="C771" s="8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5"/>
      <c r="B772" s="5"/>
      <c r="C772" s="8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5"/>
      <c r="B773" s="5"/>
      <c r="C773" s="8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5"/>
      <c r="B774" s="5"/>
      <c r="C774" s="8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5"/>
      <c r="B775" s="5"/>
      <c r="C775" s="8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5"/>
      <c r="B776" s="5"/>
      <c r="C776" s="8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5"/>
      <c r="B777" s="5"/>
      <c r="C777" s="8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5"/>
      <c r="B778" s="5"/>
      <c r="C778" s="8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5"/>
      <c r="B779" s="5"/>
      <c r="C779" s="8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5"/>
      <c r="B780" s="5"/>
      <c r="C780" s="8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5"/>
      <c r="B781" s="5"/>
      <c r="C781" s="8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5"/>
      <c r="B782" s="5"/>
      <c r="C782" s="8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5"/>
      <c r="B783" s="5"/>
      <c r="C783" s="8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5"/>
      <c r="B784" s="5"/>
      <c r="C784" s="8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5"/>
      <c r="B785" s="5"/>
      <c r="C785" s="8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5"/>
      <c r="B786" s="5"/>
      <c r="C786" s="8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5"/>
      <c r="B787" s="5"/>
      <c r="C787" s="8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5"/>
      <c r="B788" s="5"/>
      <c r="C788" s="8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5"/>
      <c r="B789" s="5"/>
      <c r="C789" s="8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5"/>
      <c r="B790" s="5"/>
      <c r="C790" s="8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5"/>
      <c r="B791" s="5"/>
      <c r="C791" s="8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5"/>
      <c r="B792" s="5"/>
      <c r="C792" s="8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5"/>
      <c r="B793" s="5"/>
      <c r="C793" s="8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5"/>
      <c r="B794" s="5"/>
      <c r="C794" s="8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5"/>
      <c r="B795" s="5"/>
      <c r="C795" s="8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5"/>
      <c r="B796" s="5"/>
      <c r="C796" s="8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5"/>
      <c r="B797" s="5"/>
      <c r="C797" s="8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5"/>
      <c r="B798" s="5"/>
      <c r="C798" s="8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5"/>
      <c r="B799" s="5"/>
      <c r="C799" s="8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5"/>
      <c r="B800" s="5"/>
      <c r="C800" s="8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5"/>
      <c r="B801" s="5"/>
      <c r="C801" s="8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5"/>
      <c r="B802" s="5"/>
      <c r="C802" s="8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5"/>
      <c r="B803" s="5"/>
      <c r="C803" s="8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5"/>
      <c r="B804" s="5"/>
      <c r="C804" s="8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5"/>
      <c r="B805" s="5"/>
      <c r="C805" s="8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5"/>
      <c r="B806" s="5"/>
      <c r="C806" s="8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5"/>
      <c r="B807" s="5"/>
      <c r="C807" s="8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5"/>
      <c r="B808" s="5"/>
      <c r="C808" s="8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5"/>
      <c r="B809" s="5"/>
      <c r="C809" s="8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5"/>
      <c r="B810" s="5"/>
      <c r="C810" s="8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5"/>
      <c r="B811" s="5"/>
      <c r="C811" s="8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5"/>
      <c r="B812" s="5"/>
      <c r="C812" s="8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5"/>
      <c r="B813" s="5"/>
      <c r="C813" s="8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5"/>
      <c r="B814" s="5"/>
      <c r="C814" s="8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5"/>
      <c r="B815" s="5"/>
      <c r="C815" s="8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5"/>
      <c r="B816" s="5"/>
      <c r="C816" s="8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5"/>
      <c r="B817" s="5"/>
      <c r="C817" s="8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5"/>
      <c r="B818" s="5"/>
      <c r="C818" s="8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5"/>
      <c r="B819" s="5"/>
      <c r="C819" s="8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5"/>
      <c r="B820" s="5"/>
      <c r="C820" s="8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5"/>
      <c r="B821" s="5"/>
      <c r="C821" s="8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5"/>
      <c r="B822" s="5"/>
      <c r="C822" s="8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5"/>
      <c r="B823" s="5"/>
      <c r="C823" s="8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5"/>
      <c r="B824" s="5"/>
      <c r="C824" s="8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5"/>
      <c r="B825" s="5"/>
      <c r="C825" s="8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5"/>
      <c r="B826" s="5"/>
      <c r="C826" s="8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5"/>
      <c r="B827" s="5"/>
      <c r="C827" s="8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5"/>
      <c r="B828" s="5"/>
      <c r="C828" s="8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5"/>
      <c r="B829" s="5"/>
      <c r="C829" s="8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5"/>
      <c r="B830" s="5"/>
      <c r="C830" s="8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5"/>
      <c r="B831" s="5"/>
      <c r="C831" s="8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5"/>
      <c r="B832" s="5"/>
      <c r="C832" s="8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5"/>
      <c r="B833" s="5"/>
      <c r="C833" s="8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5"/>
      <c r="B834" s="5"/>
      <c r="C834" s="8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5"/>
      <c r="B835" s="5"/>
      <c r="C835" s="8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5"/>
      <c r="B836" s="5"/>
      <c r="C836" s="8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5"/>
      <c r="B837" s="5"/>
      <c r="C837" s="8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5"/>
      <c r="B838" s="5"/>
      <c r="C838" s="8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5"/>
      <c r="B839" s="5"/>
      <c r="C839" s="8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5"/>
      <c r="B840" s="5"/>
      <c r="C840" s="8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5"/>
      <c r="B841" s="5"/>
      <c r="C841" s="8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5"/>
      <c r="B842" s="5"/>
      <c r="C842" s="8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5"/>
      <c r="B843" s="5"/>
      <c r="C843" s="8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5"/>
      <c r="B844" s="5"/>
      <c r="C844" s="8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5"/>
      <c r="B845" s="5"/>
      <c r="C845" s="8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5"/>
      <c r="B846" s="5"/>
      <c r="C846" s="8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5"/>
      <c r="B847" s="5"/>
      <c r="C847" s="8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5"/>
      <c r="B848" s="5"/>
      <c r="C848" s="8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5"/>
      <c r="B849" s="5"/>
      <c r="C849" s="8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5"/>
      <c r="B850" s="5"/>
      <c r="C850" s="8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5"/>
      <c r="B851" s="5"/>
      <c r="C851" s="8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5"/>
      <c r="B852" s="5"/>
      <c r="C852" s="8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5"/>
      <c r="B853" s="5"/>
      <c r="C853" s="8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5"/>
      <c r="B854" s="5"/>
      <c r="C854" s="8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5"/>
      <c r="B855" s="5"/>
      <c r="C855" s="8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5"/>
      <c r="B856" s="5"/>
      <c r="C856" s="8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5"/>
      <c r="B857" s="5"/>
      <c r="C857" s="8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5"/>
      <c r="B858" s="5"/>
      <c r="C858" s="8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5"/>
      <c r="B859" s="5"/>
      <c r="C859" s="8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5"/>
      <c r="B860" s="5"/>
      <c r="C860" s="8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5"/>
      <c r="B861" s="5"/>
      <c r="C861" s="8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5"/>
      <c r="B862" s="5"/>
      <c r="C862" s="8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5"/>
      <c r="B863" s="5"/>
      <c r="C863" s="8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5"/>
      <c r="B864" s="5"/>
      <c r="C864" s="8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5"/>
      <c r="B865" s="5"/>
      <c r="C865" s="8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5"/>
      <c r="B866" s="5"/>
      <c r="C866" s="8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5"/>
      <c r="B867" s="5"/>
      <c r="C867" s="8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5"/>
      <c r="B868" s="5"/>
      <c r="C868" s="8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5"/>
      <c r="B869" s="5"/>
      <c r="C869" s="8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5"/>
      <c r="B870" s="5"/>
      <c r="C870" s="8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5"/>
      <c r="B871" s="5"/>
      <c r="C871" s="8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5"/>
      <c r="B872" s="5"/>
      <c r="C872" s="8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5"/>
      <c r="B873" s="5"/>
      <c r="C873" s="8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5"/>
      <c r="B874" s="5"/>
      <c r="C874" s="8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5"/>
      <c r="B875" s="5"/>
      <c r="C875" s="8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5"/>
      <c r="B876" s="5"/>
      <c r="C876" s="8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5"/>
      <c r="B877" s="5"/>
      <c r="C877" s="8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5"/>
      <c r="B878" s="5"/>
      <c r="C878" s="8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5"/>
      <c r="B879" s="5"/>
      <c r="C879" s="8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5"/>
      <c r="B880" s="5"/>
      <c r="C880" s="8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5"/>
      <c r="B881" s="5"/>
      <c r="C881" s="8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5"/>
      <c r="B882" s="5"/>
      <c r="C882" s="8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5"/>
      <c r="B883" s="5"/>
      <c r="C883" s="8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5"/>
      <c r="B884" s="5"/>
      <c r="C884" s="8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5"/>
      <c r="B885" s="5"/>
      <c r="C885" s="8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5"/>
      <c r="B886" s="5"/>
      <c r="C886" s="8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5"/>
      <c r="B887" s="5"/>
      <c r="C887" s="8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5"/>
      <c r="B888" s="5"/>
      <c r="C888" s="8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5"/>
      <c r="B889" s="5"/>
      <c r="C889" s="8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5"/>
      <c r="B890" s="5"/>
      <c r="C890" s="8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5"/>
      <c r="B891" s="5"/>
      <c r="C891" s="8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5"/>
      <c r="B892" s="5"/>
      <c r="C892" s="8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5"/>
      <c r="B893" s="5"/>
      <c r="C893" s="8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5"/>
      <c r="B894" s="5"/>
      <c r="C894" s="8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5"/>
      <c r="B895" s="5"/>
      <c r="C895" s="8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5"/>
      <c r="B896" s="5"/>
      <c r="C896" s="8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5"/>
      <c r="B897" s="5"/>
      <c r="C897" s="8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5"/>
      <c r="B898" s="5"/>
      <c r="C898" s="8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5"/>
      <c r="B899" s="5"/>
      <c r="C899" s="8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5"/>
      <c r="B900" s="5"/>
      <c r="C900" s="8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5"/>
      <c r="B901" s="5"/>
      <c r="C901" s="8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5"/>
      <c r="B902" s="5"/>
      <c r="C902" s="8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5"/>
      <c r="B903" s="5"/>
      <c r="C903" s="8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5"/>
      <c r="B904" s="5"/>
      <c r="C904" s="8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5"/>
      <c r="B905" s="5"/>
      <c r="C905" s="8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5"/>
      <c r="B906" s="5"/>
      <c r="C906" s="8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5"/>
      <c r="B907" s="5"/>
      <c r="C907" s="8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5"/>
      <c r="B908" s="5"/>
      <c r="C908" s="8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5"/>
      <c r="B909" s="5"/>
      <c r="C909" s="8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5"/>
      <c r="B910" s="5"/>
      <c r="C910" s="8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5"/>
      <c r="B911" s="5"/>
      <c r="C911" s="8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5"/>
      <c r="B912" s="5"/>
      <c r="C912" s="8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5"/>
      <c r="B913" s="5"/>
      <c r="C913" s="8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5"/>
      <c r="B914" s="5"/>
      <c r="C914" s="8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5"/>
      <c r="B915" s="5"/>
      <c r="C915" s="8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5"/>
      <c r="B916" s="5"/>
      <c r="C916" s="8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5"/>
      <c r="B917" s="5"/>
      <c r="C917" s="8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5"/>
      <c r="B918" s="5"/>
      <c r="C918" s="8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5"/>
      <c r="B919" s="5"/>
      <c r="C919" s="8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5"/>
      <c r="B920" s="5"/>
      <c r="C920" s="8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5"/>
      <c r="B921" s="5"/>
      <c r="C921" s="8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5"/>
      <c r="B922" s="5"/>
      <c r="C922" s="8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5"/>
      <c r="B923" s="5"/>
      <c r="C923" s="8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5"/>
      <c r="B924" s="5"/>
      <c r="C924" s="8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5"/>
      <c r="B925" s="5"/>
      <c r="C925" s="8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5"/>
      <c r="B926" s="5"/>
      <c r="C926" s="8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5"/>
      <c r="B927" s="5"/>
      <c r="C927" s="8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5"/>
      <c r="B928" s="5"/>
      <c r="C928" s="8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5"/>
      <c r="B929" s="5"/>
      <c r="C929" s="8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5"/>
      <c r="B930" s="5"/>
      <c r="C930" s="8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5"/>
      <c r="B931" s="5"/>
      <c r="C931" s="8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5"/>
      <c r="B932" s="5"/>
      <c r="C932" s="8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5"/>
      <c r="B933" s="5"/>
      <c r="C933" s="8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5"/>
      <c r="B934" s="5"/>
      <c r="C934" s="8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5"/>
      <c r="B935" s="5"/>
      <c r="C935" s="8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5"/>
      <c r="B936" s="5"/>
      <c r="C936" s="8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5"/>
      <c r="B937" s="5"/>
      <c r="C937" s="8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5"/>
      <c r="B938" s="5"/>
      <c r="C938" s="8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5"/>
      <c r="B939" s="5"/>
      <c r="C939" s="8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5"/>
      <c r="B940" s="5"/>
      <c r="C940" s="8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5"/>
      <c r="B941" s="5"/>
      <c r="C941" s="8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5"/>
      <c r="B942" s="5"/>
      <c r="C942" s="8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5"/>
      <c r="B943" s="5"/>
      <c r="C943" s="8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5"/>
      <c r="B944" s="5"/>
      <c r="C944" s="8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5"/>
      <c r="B945" s="5"/>
      <c r="C945" s="8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5"/>
      <c r="B946" s="5"/>
      <c r="C946" s="8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5"/>
      <c r="B947" s="5"/>
      <c r="C947" s="8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5"/>
      <c r="B948" s="5"/>
      <c r="C948" s="8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5"/>
      <c r="B949" s="5"/>
      <c r="C949" s="8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5"/>
      <c r="B950" s="5"/>
      <c r="C950" s="8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5"/>
      <c r="B951" s="5"/>
      <c r="C951" s="8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5"/>
      <c r="B952" s="5"/>
      <c r="C952" s="8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5"/>
      <c r="B953" s="5"/>
      <c r="C953" s="8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5"/>
      <c r="B954" s="5"/>
      <c r="C954" s="8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5"/>
      <c r="B955" s="5"/>
      <c r="C955" s="8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5"/>
      <c r="B956" s="5"/>
      <c r="C956" s="8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5"/>
      <c r="B957" s="5"/>
      <c r="C957" s="8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5"/>
      <c r="B958" s="5"/>
      <c r="C958" s="8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5"/>
      <c r="B959" s="5"/>
      <c r="C959" s="8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5"/>
      <c r="B960" s="5"/>
      <c r="C960" s="8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5"/>
      <c r="B961" s="5"/>
      <c r="C961" s="8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5"/>
      <c r="B962" s="5"/>
      <c r="C962" s="8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5"/>
      <c r="B963" s="5"/>
      <c r="C963" s="8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5"/>
      <c r="B964" s="5"/>
      <c r="C964" s="8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5"/>
      <c r="B965" s="5"/>
      <c r="C965" s="8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5"/>
      <c r="B966" s="5"/>
      <c r="C966" s="8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5"/>
      <c r="B967" s="5"/>
      <c r="C967" s="8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5"/>
      <c r="B968" s="5"/>
      <c r="C968" s="8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5"/>
      <c r="B969" s="5"/>
      <c r="C969" s="8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5"/>
      <c r="B970" s="5"/>
      <c r="C970" s="8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5"/>
      <c r="B971" s="5"/>
      <c r="C971" s="8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5"/>
      <c r="B972" s="5"/>
      <c r="C972" s="8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5"/>
      <c r="B973" s="5"/>
      <c r="C973" s="8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5"/>
      <c r="B974" s="5"/>
      <c r="C974" s="8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5"/>
      <c r="B975" s="5"/>
      <c r="C975" s="8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5"/>
      <c r="B976" s="5"/>
      <c r="C976" s="8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5"/>
      <c r="B977" s="5"/>
      <c r="C977" s="8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5"/>
      <c r="B978" s="5"/>
      <c r="C978" s="8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5"/>
      <c r="B979" s="5"/>
      <c r="C979" s="8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5"/>
      <c r="B980" s="5"/>
      <c r="C980" s="8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5"/>
      <c r="B981" s="5"/>
      <c r="C981" s="8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5"/>
      <c r="B982" s="5"/>
      <c r="C982" s="8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5"/>
      <c r="B983" s="5"/>
      <c r="C983" s="8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5"/>
      <c r="B984" s="5"/>
      <c r="C984" s="8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5"/>
      <c r="B985" s="5"/>
      <c r="C985" s="8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5"/>
      <c r="B986" s="5"/>
      <c r="C986" s="8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5"/>
      <c r="B987" s="5"/>
      <c r="C987" s="8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5"/>
      <c r="B988" s="5"/>
      <c r="C988" s="8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5"/>
      <c r="B989" s="5"/>
      <c r="C989" s="8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5"/>
      <c r="B990" s="5"/>
      <c r="C990" s="8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5"/>
      <c r="B991" s="5"/>
      <c r="C991" s="8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5"/>
      <c r="B992" s="5"/>
      <c r="C992" s="8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3">
      <c r="A993" s="5"/>
      <c r="B993" s="5"/>
      <c r="C993" s="8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3">
      <c r="A994" s="5"/>
      <c r="B994" s="5"/>
      <c r="C994" s="8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3">
      <c r="A995" s="5"/>
      <c r="B995" s="5"/>
      <c r="C995" s="8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3">
      <c r="A996" s="5"/>
      <c r="B996" s="5"/>
      <c r="C996" s="8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3">
      <c r="A997" s="5"/>
      <c r="B997" s="5"/>
      <c r="C997" s="8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3">
      <c r="A998" s="5"/>
      <c r="B998" s="5"/>
      <c r="C998" s="8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3">
      <c r="A999" s="5"/>
      <c r="B999" s="5"/>
      <c r="C999" s="8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3">
      <c r="A1000" s="5"/>
      <c r="B1000" s="5"/>
      <c r="C1000" s="8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heetProtection algorithmName="SHA-512" hashValue="RQ7FK1u9KLlblAzzSb5vxCCfdHmcQSw6ovW8yBkSDKEvQ8k6BgW3tpqpyPJ1PT3z6VIxPrvR0ZlMp+L2UAd4HA==" saltValue="lRwmQK6LFQbyrdhrTqqKHQ==" spinCount="100000" sheet="1" objects="1" scenarios="1"/>
  <mergeCells count="3">
    <mergeCell ref="C1:D1"/>
    <mergeCell ref="A5:B5"/>
    <mergeCell ref="A4:D4"/>
  </mergeCells>
  <pageMargins left="0.7" right="0.7" top="0.75" bottom="0.75" header="0" footer="0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FA03C-7A93-4E20-B4F3-FB46AF78F524}">
  <sheetPr>
    <pageSetUpPr fitToPage="1"/>
  </sheetPr>
  <dimension ref="A1:Z992"/>
  <sheetViews>
    <sheetView view="pageBreakPreview" zoomScale="90" zoomScaleNormal="100" zoomScaleSheetLayoutView="90" workbookViewId="0">
      <selection sqref="A1:B1"/>
    </sheetView>
  </sheetViews>
  <sheetFormatPr baseColWidth="10" defaultColWidth="14.453125" defaultRowHeight="15" customHeight="1" x14ac:dyDescent="0.3"/>
  <cols>
    <col min="1" max="2" width="11.6328125" style="6" customWidth="1"/>
    <col min="3" max="3" width="80.6328125" style="6" customWidth="1"/>
    <col min="4" max="4" width="11.6328125" style="6" customWidth="1"/>
    <col min="5" max="6" width="15.6328125" style="6" customWidth="1"/>
    <col min="7" max="26" width="9.08984375" style="6" customWidth="1"/>
    <col min="27" max="16384" width="14.453125" style="6"/>
  </cols>
  <sheetData>
    <row r="1" spans="1:26" ht="60" customHeight="1" x14ac:dyDescent="0.3">
      <c r="A1" s="39"/>
      <c r="B1" s="40"/>
      <c r="C1" s="2" t="str">
        <f>+'Anexo N. 8a - Cuadro de Precios'!B1</f>
        <v>REPOSICIÓN E INSTALACIÓN DE DIFERENTES EQUIPOS MECÁNICOS EN LA LÍNEA DE FANGOS EN EL PERÍMETRO DE SANEAMIENTO DE AIGÜES DE BARCELONA
(Nº EXP.: AB/2025/060)</v>
      </c>
      <c r="D1" s="41" t="str">
        <f>+'Anexo N. 8a - Cuadro de Precios'!C1</f>
        <v>NOMBRE LICITADOR</v>
      </c>
      <c r="E1" s="42"/>
      <c r="F1" s="4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5">
      <c r="A2" s="1"/>
      <c r="B2" s="1"/>
      <c r="C2" s="7"/>
      <c r="D2" s="43"/>
      <c r="E2" s="7"/>
      <c r="F2" s="4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0" customHeight="1" thickBot="1" x14ac:dyDescent="0.4">
      <c r="A3" s="11" t="str">
        <f>+'Anexo N. 8a - Cuadro de Precios'!A4</f>
        <v>LOTE Nº 1: Reposición e instalación de 4 bombas del depósito de fango biológico espesado a depósito de fango mixto en la EDAR de Besós</v>
      </c>
      <c r="B3" s="12"/>
      <c r="C3" s="12"/>
      <c r="D3" s="12"/>
      <c r="E3" s="12"/>
      <c r="F3" s="4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thickBot="1" x14ac:dyDescent="0.4">
      <c r="A4" s="11" t="s">
        <v>20</v>
      </c>
      <c r="B4" s="12"/>
      <c r="C4" s="12"/>
      <c r="D4" s="12"/>
      <c r="E4" s="12"/>
      <c r="F4" s="4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5">
      <c r="A5" s="8"/>
      <c r="B5" s="5"/>
      <c r="C5" s="8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6" customHeight="1" thickBot="1" x14ac:dyDescent="0.35">
      <c r="A6" s="15" t="s">
        <v>10</v>
      </c>
      <c r="B6" s="45" t="s">
        <v>12</v>
      </c>
      <c r="C6" s="16" t="s">
        <v>11</v>
      </c>
      <c r="D6" s="45" t="s">
        <v>21</v>
      </c>
      <c r="E6" s="45" t="s">
        <v>13</v>
      </c>
      <c r="F6" s="17" t="s">
        <v>22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0" customHeight="1" x14ac:dyDescent="0.3">
      <c r="A7" s="46">
        <f>'Anexo N. 8a - Cuadro de Precios'!A8</f>
        <v>1</v>
      </c>
      <c r="B7" s="47" t="str">
        <f>+'Anexo N. 8a - Cuadro de Precios'!C8</f>
        <v>Ud</v>
      </c>
      <c r="C7" s="48" t="str">
        <f>+'Anexo N. 8a - Cuadro de Precios'!B8</f>
        <v>Suministro bomba impulsión fangos espesados según documento del PPT</v>
      </c>
      <c r="D7" s="49">
        <v>4</v>
      </c>
      <c r="E7" s="50">
        <f>+'Anexo N. 8a - Cuadro de Precios'!D8</f>
        <v>0</v>
      </c>
      <c r="F7" s="51">
        <f t="shared" ref="F7:F11" si="0">+D7*E7</f>
        <v>0</v>
      </c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30" customHeight="1" x14ac:dyDescent="0.3">
      <c r="A8" s="54">
        <f>'Anexo N. 8a - Cuadro de Precios'!A9</f>
        <v>2</v>
      </c>
      <c r="B8" s="21" t="str">
        <f>+'Anexo N. 8a - Cuadro de Precios'!C9</f>
        <v>Ud</v>
      </c>
      <c r="C8" s="55" t="str">
        <f>+'Anexo N. 8a - Cuadro de Precios'!B9</f>
        <v>Montaje mecánico y eléctrico bomba hasta un perfecto funcionamiento</v>
      </c>
      <c r="D8" s="56">
        <v>4</v>
      </c>
      <c r="E8" s="57">
        <f>+'Anexo N. 8a - Cuadro de Precios'!D9</f>
        <v>0</v>
      </c>
      <c r="F8" s="58">
        <f t="shared" si="0"/>
        <v>0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30" customHeight="1" x14ac:dyDescent="0.3">
      <c r="A9" s="54">
        <f>'Anexo N. 8a - Cuadro de Precios'!A10</f>
        <v>3</v>
      </c>
      <c r="B9" s="21" t="str">
        <f>+'Anexo N. 8a - Cuadro de Precios'!C10</f>
        <v>Ud</v>
      </c>
      <c r="C9" s="55" t="str">
        <f>+'Anexo N. 8a - Cuadro de Precios'!B10</f>
        <v>Instalación y montaje de sensor de trabajo en vacío (sensor de temperatura)</v>
      </c>
      <c r="D9" s="56">
        <v>4</v>
      </c>
      <c r="E9" s="57">
        <f>+'Anexo N. 8a - Cuadro de Precios'!D10</f>
        <v>0</v>
      </c>
      <c r="F9" s="58">
        <f t="shared" si="0"/>
        <v>0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30" customHeight="1" x14ac:dyDescent="0.3">
      <c r="A10" s="54">
        <f>'Anexo N. 8a - Cuadro de Precios'!A11</f>
        <v>4</v>
      </c>
      <c r="B10" s="21" t="str">
        <f>+'Anexo N. 8a - Cuadro de Precios'!C11</f>
        <v>PA</v>
      </c>
      <c r="C10" s="55" t="str">
        <f>+'Anexo N. 8a - Cuadro de Precios'!B11</f>
        <v>Partida alzada a justificar para la gestión de residuos generados durante la ejecución de los trabajos</v>
      </c>
      <c r="D10" s="56">
        <v>1</v>
      </c>
      <c r="E10" s="57">
        <f>+'Anexo N. 8a - Cuadro de Precios'!D11</f>
        <v>0</v>
      </c>
      <c r="F10" s="58">
        <f t="shared" si="0"/>
        <v>0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30" customHeight="1" thickBot="1" x14ac:dyDescent="0.35">
      <c r="A11" s="54">
        <f>'Anexo N. 8a - Cuadro de Precios'!A12</f>
        <v>5</v>
      </c>
      <c r="B11" s="21" t="str">
        <f>+'Anexo N. 8a - Cuadro de Precios'!C12</f>
        <v>PA</v>
      </c>
      <c r="C11" s="55" t="str">
        <f>+'Anexo N. 8a - Cuadro de Precios'!B12</f>
        <v>Partida alzada a justificar para la Prevención de Riesgos Laborales durante la ejecución de los trabajos</v>
      </c>
      <c r="D11" s="56">
        <v>1</v>
      </c>
      <c r="E11" s="57">
        <f>+'Anexo N. 8a - Cuadro de Precios'!D12</f>
        <v>0</v>
      </c>
      <c r="F11" s="58">
        <f t="shared" si="0"/>
        <v>0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5" customHeight="1" thickBot="1" x14ac:dyDescent="0.35">
      <c r="A12" s="59"/>
      <c r="B12" s="60"/>
      <c r="C12" s="61" t="s">
        <v>23</v>
      </c>
      <c r="D12" s="62"/>
      <c r="E12" s="63"/>
      <c r="F12" s="64">
        <f>SUM(F7:F11)</f>
        <v>0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4.25" customHeight="1" x14ac:dyDescent="0.3">
      <c r="A13" s="8"/>
      <c r="B13" s="5"/>
      <c r="C13" s="6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3">
      <c r="A14" s="67"/>
      <c r="B14" s="68"/>
      <c r="C14" s="69" t="s">
        <v>24</v>
      </c>
      <c r="D14" s="70"/>
      <c r="E14" s="70"/>
      <c r="F14" s="71">
        <f>+F12</f>
        <v>0</v>
      </c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4.25" customHeight="1" x14ac:dyDescent="0.3">
      <c r="A15" s="23"/>
      <c r="B15" s="22"/>
      <c r="C15" s="72"/>
      <c r="D15" s="22"/>
      <c r="E15" s="22"/>
      <c r="F15" s="73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5" customHeight="1" x14ac:dyDescent="0.3">
      <c r="A16" s="23"/>
      <c r="B16" s="22"/>
      <c r="C16" s="72" t="s">
        <v>25</v>
      </c>
      <c r="D16" s="22"/>
      <c r="E16" s="22"/>
      <c r="F16" s="73">
        <f>F14*0.21</f>
        <v>0</v>
      </c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4.25" customHeight="1" x14ac:dyDescent="0.3">
      <c r="A17" s="23"/>
      <c r="B17" s="74"/>
      <c r="C17" s="75"/>
      <c r="D17" s="76"/>
      <c r="E17" s="77"/>
      <c r="F17" s="78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5" customHeight="1" thickBot="1" x14ac:dyDescent="0.35">
      <c r="A18" s="67"/>
      <c r="B18" s="68"/>
      <c r="C18" s="79" t="s">
        <v>26</v>
      </c>
      <c r="D18" s="80"/>
      <c r="E18" s="80"/>
      <c r="F18" s="81">
        <f>F14+F16</f>
        <v>0</v>
      </c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4.25" customHeight="1" x14ac:dyDescent="0.3">
      <c r="A19" s="23"/>
      <c r="B19" s="82"/>
      <c r="C19" s="75"/>
      <c r="D19" s="83"/>
      <c r="E19" s="22"/>
      <c r="F19" s="22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4.25" customHeight="1" x14ac:dyDescent="0.3">
      <c r="A20" s="23"/>
      <c r="B20" s="82"/>
      <c r="C20" s="84"/>
      <c r="D20" s="83"/>
      <c r="E20" s="22"/>
      <c r="F20" s="22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4.25" customHeight="1" x14ac:dyDescent="0.3">
      <c r="A21" s="23"/>
      <c r="B21" s="85"/>
      <c r="C21" s="85" t="str">
        <f>+'Anexo N. 8a - Cuadro de Precios'!B15</f>
        <v>(LUGAR, FECHA Y FIRMA)</v>
      </c>
      <c r="D21" s="86"/>
      <c r="E21" s="22"/>
      <c r="F21" s="22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4.25" customHeight="1" x14ac:dyDescent="0.3">
      <c r="A22" s="87"/>
      <c r="B22" s="53"/>
      <c r="C22" s="88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4.25" customHeight="1" x14ac:dyDescent="0.3">
      <c r="A23" s="87"/>
      <c r="B23" s="53"/>
      <c r="C23" s="88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4.25" customHeight="1" x14ac:dyDescent="0.3">
      <c r="A24" s="87"/>
      <c r="B24" s="53"/>
      <c r="C24" s="88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4.25" customHeight="1" x14ac:dyDescent="0.3">
      <c r="A25" s="87"/>
      <c r="B25" s="53"/>
      <c r="C25" s="88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4.25" customHeight="1" x14ac:dyDescent="0.3">
      <c r="A26" s="87"/>
      <c r="B26" s="53"/>
      <c r="C26" s="8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4.25" customHeight="1" x14ac:dyDescent="0.3">
      <c r="A27" s="87"/>
      <c r="B27" s="53"/>
      <c r="C27" s="88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4.25" customHeight="1" x14ac:dyDescent="0.3">
      <c r="A28" s="87"/>
      <c r="B28" s="53"/>
      <c r="C28" s="88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4.25" customHeight="1" x14ac:dyDescent="0.3">
      <c r="A29" s="87"/>
      <c r="B29" s="53"/>
      <c r="C29" s="88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4.25" customHeight="1" x14ac:dyDescent="0.3">
      <c r="A30" s="87"/>
      <c r="B30" s="53"/>
      <c r="C30" s="8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4.25" customHeight="1" x14ac:dyDescent="0.3">
      <c r="A31" s="87"/>
      <c r="B31" s="53"/>
      <c r="C31" s="88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4.25" customHeight="1" x14ac:dyDescent="0.3">
      <c r="A32" s="8"/>
      <c r="B32" s="5"/>
      <c r="C32" s="6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8"/>
      <c r="B33" s="5"/>
      <c r="C33" s="6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8"/>
      <c r="B34" s="5"/>
      <c r="C34" s="6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8"/>
      <c r="B35" s="5"/>
      <c r="C35" s="6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8"/>
      <c r="B36" s="5"/>
      <c r="C36" s="6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8"/>
      <c r="B37" s="5"/>
      <c r="C37" s="6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8"/>
      <c r="B38" s="5"/>
      <c r="C38" s="66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8"/>
      <c r="B39" s="5"/>
      <c r="C39" s="6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8"/>
      <c r="B40" s="5"/>
      <c r="C40" s="6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8"/>
      <c r="B41" s="5"/>
      <c r="C41" s="6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8"/>
      <c r="B42" s="5"/>
      <c r="C42" s="6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8"/>
      <c r="B43" s="5"/>
      <c r="C43" s="6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8"/>
      <c r="B44" s="5"/>
      <c r="C44" s="6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8"/>
      <c r="B45" s="5"/>
      <c r="C45" s="6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8"/>
      <c r="B46" s="5"/>
      <c r="C46" s="6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8"/>
      <c r="B47" s="5"/>
      <c r="C47" s="6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8"/>
      <c r="B48" s="5"/>
      <c r="C48" s="6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8"/>
      <c r="B49" s="5"/>
      <c r="C49" s="6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8"/>
      <c r="B50" s="5"/>
      <c r="C50" s="6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8"/>
      <c r="B51" s="5"/>
      <c r="C51" s="6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8"/>
      <c r="B52" s="5"/>
      <c r="C52" s="6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8"/>
      <c r="B53" s="5"/>
      <c r="C53" s="6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8"/>
      <c r="B54" s="5"/>
      <c r="C54" s="6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8"/>
      <c r="B55" s="5"/>
      <c r="C55" s="6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8"/>
      <c r="B56" s="5"/>
      <c r="C56" s="6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8"/>
      <c r="B57" s="5"/>
      <c r="C57" s="6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8"/>
      <c r="B58" s="5"/>
      <c r="C58" s="6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8"/>
      <c r="B59" s="5"/>
      <c r="C59" s="6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8"/>
      <c r="B60" s="5"/>
      <c r="C60" s="6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8"/>
      <c r="B61" s="5"/>
      <c r="C61" s="6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8"/>
      <c r="B62" s="5"/>
      <c r="C62" s="6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8"/>
      <c r="B63" s="5"/>
      <c r="C63" s="6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8"/>
      <c r="B64" s="5"/>
      <c r="C64" s="6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8"/>
      <c r="B65" s="5"/>
      <c r="C65" s="6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8"/>
      <c r="B66" s="5"/>
      <c r="C66" s="6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8"/>
      <c r="B67" s="5"/>
      <c r="C67" s="6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8"/>
      <c r="B68" s="5"/>
      <c r="C68" s="6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8"/>
      <c r="B69" s="5"/>
      <c r="C69" s="6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8"/>
      <c r="B70" s="5"/>
      <c r="C70" s="6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8"/>
      <c r="B71" s="5"/>
      <c r="C71" s="6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8"/>
      <c r="B72" s="5"/>
      <c r="C72" s="6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8"/>
      <c r="B73" s="5"/>
      <c r="C73" s="6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8"/>
      <c r="B74" s="5"/>
      <c r="C74" s="6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8"/>
      <c r="B75" s="5"/>
      <c r="C75" s="6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8"/>
      <c r="B76" s="5"/>
      <c r="C76" s="6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8"/>
      <c r="B77" s="5"/>
      <c r="C77" s="6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8"/>
      <c r="B78" s="5"/>
      <c r="C78" s="6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8"/>
      <c r="B79" s="5"/>
      <c r="C79" s="6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8"/>
      <c r="B80" s="5"/>
      <c r="C80" s="6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8"/>
      <c r="B81" s="5"/>
      <c r="C81" s="6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8"/>
      <c r="B82" s="5"/>
      <c r="C82" s="6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8"/>
      <c r="B83" s="5"/>
      <c r="C83" s="6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8"/>
      <c r="B84" s="5"/>
      <c r="C84" s="6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8"/>
      <c r="B85" s="5"/>
      <c r="C85" s="6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8"/>
      <c r="B86" s="5"/>
      <c r="C86" s="6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8"/>
      <c r="B87" s="5"/>
      <c r="C87" s="6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8"/>
      <c r="B88" s="5"/>
      <c r="C88" s="6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8"/>
      <c r="B89" s="5"/>
      <c r="C89" s="6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8"/>
      <c r="B90" s="5"/>
      <c r="C90" s="6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8"/>
      <c r="B91" s="5"/>
      <c r="C91" s="6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8"/>
      <c r="B92" s="5"/>
      <c r="C92" s="6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8"/>
      <c r="B93" s="5"/>
      <c r="C93" s="6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8"/>
      <c r="B94" s="5"/>
      <c r="C94" s="6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8"/>
      <c r="B95" s="5"/>
      <c r="C95" s="6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8"/>
      <c r="B96" s="5"/>
      <c r="C96" s="6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8"/>
      <c r="B97" s="5"/>
      <c r="C97" s="6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8"/>
      <c r="B98" s="5"/>
      <c r="C98" s="6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8"/>
      <c r="B99" s="5"/>
      <c r="C99" s="6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8"/>
      <c r="B100" s="5"/>
      <c r="C100" s="6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8"/>
      <c r="B101" s="5"/>
      <c r="C101" s="6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8"/>
      <c r="B102" s="5"/>
      <c r="C102" s="6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8"/>
      <c r="B103" s="5"/>
      <c r="C103" s="6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8"/>
      <c r="B104" s="5"/>
      <c r="C104" s="6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8"/>
      <c r="B105" s="5"/>
      <c r="C105" s="6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8"/>
      <c r="B106" s="5"/>
      <c r="C106" s="6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8"/>
      <c r="B107" s="5"/>
      <c r="C107" s="6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8"/>
      <c r="B108" s="5"/>
      <c r="C108" s="6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8"/>
      <c r="B109" s="5"/>
      <c r="C109" s="6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8"/>
      <c r="B110" s="5"/>
      <c r="C110" s="6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8"/>
      <c r="B111" s="5"/>
      <c r="C111" s="6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8"/>
      <c r="B112" s="5"/>
      <c r="C112" s="6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8"/>
      <c r="B113" s="5"/>
      <c r="C113" s="6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8"/>
      <c r="B114" s="5"/>
      <c r="C114" s="6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8"/>
      <c r="B115" s="5"/>
      <c r="C115" s="6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8"/>
      <c r="B116" s="5"/>
      <c r="C116" s="6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8"/>
      <c r="B117" s="5"/>
      <c r="C117" s="6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8"/>
      <c r="B118" s="5"/>
      <c r="C118" s="6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8"/>
      <c r="B119" s="5"/>
      <c r="C119" s="6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8"/>
      <c r="B120" s="5"/>
      <c r="C120" s="6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8"/>
      <c r="B121" s="5"/>
      <c r="C121" s="6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8"/>
      <c r="B122" s="5"/>
      <c r="C122" s="6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8"/>
      <c r="B123" s="5"/>
      <c r="C123" s="6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8"/>
      <c r="B124" s="5"/>
      <c r="C124" s="6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8"/>
      <c r="B125" s="5"/>
      <c r="C125" s="6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8"/>
      <c r="B126" s="5"/>
      <c r="C126" s="6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8"/>
      <c r="B127" s="5"/>
      <c r="C127" s="6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8"/>
      <c r="B128" s="5"/>
      <c r="C128" s="6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8"/>
      <c r="B129" s="5"/>
      <c r="C129" s="6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8"/>
      <c r="B130" s="5"/>
      <c r="C130" s="6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8"/>
      <c r="B131" s="5"/>
      <c r="C131" s="6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8"/>
      <c r="B132" s="5"/>
      <c r="C132" s="6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8"/>
      <c r="B133" s="5"/>
      <c r="C133" s="6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8"/>
      <c r="B134" s="5"/>
      <c r="C134" s="6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8"/>
      <c r="B135" s="5"/>
      <c r="C135" s="6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8"/>
      <c r="B136" s="5"/>
      <c r="C136" s="6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8"/>
      <c r="B137" s="5"/>
      <c r="C137" s="6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8"/>
      <c r="B138" s="5"/>
      <c r="C138" s="6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8"/>
      <c r="B139" s="5"/>
      <c r="C139" s="6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8"/>
      <c r="B140" s="5"/>
      <c r="C140" s="6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8"/>
      <c r="B141" s="5"/>
      <c r="C141" s="6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8"/>
      <c r="B142" s="5"/>
      <c r="C142" s="6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8"/>
      <c r="B143" s="5"/>
      <c r="C143" s="6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8"/>
      <c r="B144" s="5"/>
      <c r="C144" s="6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8"/>
      <c r="B145" s="5"/>
      <c r="C145" s="6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8"/>
      <c r="B146" s="5"/>
      <c r="C146" s="6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8"/>
      <c r="B147" s="5"/>
      <c r="C147" s="6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8"/>
      <c r="B148" s="5"/>
      <c r="C148" s="6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8"/>
      <c r="B149" s="5"/>
      <c r="C149" s="6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8"/>
      <c r="B150" s="5"/>
      <c r="C150" s="6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8"/>
      <c r="B151" s="5"/>
      <c r="C151" s="6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8"/>
      <c r="B152" s="5"/>
      <c r="C152" s="6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8"/>
      <c r="B153" s="5"/>
      <c r="C153" s="6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8"/>
      <c r="B154" s="5"/>
      <c r="C154" s="6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8"/>
      <c r="B155" s="5"/>
      <c r="C155" s="6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8"/>
      <c r="B156" s="5"/>
      <c r="C156" s="6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8"/>
      <c r="B157" s="5"/>
      <c r="C157" s="6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8"/>
      <c r="B158" s="5"/>
      <c r="C158" s="6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8"/>
      <c r="B159" s="5"/>
      <c r="C159" s="6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8"/>
      <c r="B160" s="5"/>
      <c r="C160" s="6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8"/>
      <c r="B161" s="5"/>
      <c r="C161" s="6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8"/>
      <c r="B162" s="5"/>
      <c r="C162" s="6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8"/>
      <c r="B163" s="5"/>
      <c r="C163" s="6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8"/>
      <c r="B164" s="5"/>
      <c r="C164" s="6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8"/>
      <c r="B165" s="5"/>
      <c r="C165" s="6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8"/>
      <c r="B166" s="5"/>
      <c r="C166" s="6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8"/>
      <c r="B167" s="5"/>
      <c r="C167" s="6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8"/>
      <c r="B168" s="5"/>
      <c r="C168" s="6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8"/>
      <c r="B169" s="5"/>
      <c r="C169" s="6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8"/>
      <c r="B170" s="5"/>
      <c r="C170" s="6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8"/>
      <c r="B171" s="5"/>
      <c r="C171" s="6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8"/>
      <c r="B172" s="5"/>
      <c r="C172" s="6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8"/>
      <c r="B173" s="5"/>
      <c r="C173" s="6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8"/>
      <c r="B174" s="5"/>
      <c r="C174" s="6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8"/>
      <c r="B175" s="5"/>
      <c r="C175" s="6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8"/>
      <c r="B176" s="5"/>
      <c r="C176" s="6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8"/>
      <c r="B177" s="5"/>
      <c r="C177" s="6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8"/>
      <c r="B178" s="5"/>
      <c r="C178" s="6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8"/>
      <c r="B179" s="5"/>
      <c r="C179" s="6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8"/>
      <c r="B180" s="5"/>
      <c r="C180" s="6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8"/>
      <c r="B181" s="5"/>
      <c r="C181" s="6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8"/>
      <c r="B182" s="5"/>
      <c r="C182" s="6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8"/>
      <c r="B183" s="5"/>
      <c r="C183" s="6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8"/>
      <c r="B184" s="5"/>
      <c r="C184" s="6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8"/>
      <c r="B185" s="5"/>
      <c r="C185" s="6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8"/>
      <c r="B186" s="5"/>
      <c r="C186" s="6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8"/>
      <c r="B187" s="5"/>
      <c r="C187" s="6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8"/>
      <c r="B188" s="5"/>
      <c r="C188" s="6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8"/>
      <c r="B189" s="5"/>
      <c r="C189" s="6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8"/>
      <c r="B190" s="5"/>
      <c r="C190" s="6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8"/>
      <c r="B191" s="5"/>
      <c r="C191" s="6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8"/>
      <c r="B192" s="5"/>
      <c r="C192" s="6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8"/>
      <c r="B193" s="5"/>
      <c r="C193" s="6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8"/>
      <c r="B194" s="5"/>
      <c r="C194" s="6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8"/>
      <c r="B195" s="5"/>
      <c r="C195" s="6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8"/>
      <c r="B196" s="5"/>
      <c r="C196" s="6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8"/>
      <c r="B197" s="5"/>
      <c r="C197" s="6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8"/>
      <c r="B198" s="5"/>
      <c r="C198" s="6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8"/>
      <c r="B199" s="5"/>
      <c r="C199" s="6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8"/>
      <c r="B200" s="5"/>
      <c r="C200" s="6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8"/>
      <c r="B201" s="5"/>
      <c r="C201" s="6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8"/>
      <c r="B202" s="5"/>
      <c r="C202" s="6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8"/>
      <c r="B203" s="5"/>
      <c r="C203" s="6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8"/>
      <c r="B204" s="5"/>
      <c r="C204" s="6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8"/>
      <c r="B205" s="5"/>
      <c r="C205" s="6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8"/>
      <c r="B206" s="5"/>
      <c r="C206" s="6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8"/>
      <c r="B207" s="5"/>
      <c r="C207" s="6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8"/>
      <c r="B208" s="5"/>
      <c r="C208" s="6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8"/>
      <c r="B209" s="5"/>
      <c r="C209" s="6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8"/>
      <c r="B210" s="5"/>
      <c r="C210" s="6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8"/>
      <c r="B211" s="5"/>
      <c r="C211" s="6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8"/>
      <c r="B212" s="5"/>
      <c r="C212" s="6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8"/>
      <c r="B213" s="5"/>
      <c r="C213" s="6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8"/>
      <c r="B214" s="5"/>
      <c r="C214" s="6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8"/>
      <c r="B215" s="5"/>
      <c r="C215" s="6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8"/>
      <c r="B216" s="5"/>
      <c r="C216" s="6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8"/>
      <c r="B217" s="5"/>
      <c r="C217" s="6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8"/>
      <c r="B218" s="5"/>
      <c r="C218" s="6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8"/>
      <c r="B219" s="5"/>
      <c r="C219" s="6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8"/>
      <c r="B220" s="5"/>
      <c r="C220" s="6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8"/>
      <c r="B221" s="5"/>
      <c r="C221" s="6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8"/>
      <c r="B222" s="5"/>
      <c r="C222" s="6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8"/>
      <c r="B223" s="5"/>
      <c r="C223" s="6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8"/>
      <c r="B224" s="5"/>
      <c r="C224" s="6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8"/>
      <c r="B225" s="5"/>
      <c r="C225" s="6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8"/>
      <c r="B226" s="5"/>
      <c r="C226" s="6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8"/>
      <c r="B227" s="5"/>
      <c r="C227" s="6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8"/>
      <c r="B228" s="5"/>
      <c r="C228" s="6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8"/>
      <c r="B229" s="5"/>
      <c r="C229" s="6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8"/>
      <c r="B230" s="5"/>
      <c r="C230" s="6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8"/>
      <c r="B231" s="5"/>
      <c r="C231" s="6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8"/>
      <c r="B232" s="5"/>
      <c r="C232" s="6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8"/>
      <c r="B233" s="5"/>
      <c r="C233" s="6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8"/>
      <c r="B234" s="5"/>
      <c r="C234" s="6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8"/>
      <c r="B235" s="5"/>
      <c r="C235" s="6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8"/>
      <c r="B236" s="5"/>
      <c r="C236" s="6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8"/>
      <c r="B237" s="5"/>
      <c r="C237" s="6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8"/>
      <c r="B238" s="5"/>
      <c r="C238" s="6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8"/>
      <c r="B239" s="5"/>
      <c r="C239" s="6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8"/>
      <c r="B240" s="5"/>
      <c r="C240" s="6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8"/>
      <c r="B241" s="5"/>
      <c r="C241" s="6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8"/>
      <c r="B242" s="5"/>
      <c r="C242" s="6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8"/>
      <c r="B243" s="5"/>
      <c r="C243" s="6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8"/>
      <c r="B244" s="5"/>
      <c r="C244" s="6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8"/>
      <c r="B245" s="5"/>
      <c r="C245" s="6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8"/>
      <c r="B246" s="5"/>
      <c r="C246" s="6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8"/>
      <c r="B247" s="5"/>
      <c r="C247" s="6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8"/>
      <c r="B248" s="5"/>
      <c r="C248" s="6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8"/>
      <c r="B249" s="5"/>
      <c r="C249" s="6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8"/>
      <c r="B250" s="5"/>
      <c r="C250" s="6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8"/>
      <c r="B251" s="5"/>
      <c r="C251" s="6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8"/>
      <c r="B252" s="5"/>
      <c r="C252" s="6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8"/>
      <c r="B253" s="5"/>
      <c r="C253" s="6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8"/>
      <c r="B254" s="5"/>
      <c r="C254" s="6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8"/>
      <c r="B255" s="5"/>
      <c r="C255" s="6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8"/>
      <c r="B256" s="5"/>
      <c r="C256" s="6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8"/>
      <c r="B257" s="5"/>
      <c r="C257" s="6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8"/>
      <c r="B258" s="5"/>
      <c r="C258" s="6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8"/>
      <c r="B259" s="5"/>
      <c r="C259" s="6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8"/>
      <c r="B260" s="5"/>
      <c r="C260" s="6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8"/>
      <c r="B261" s="5"/>
      <c r="C261" s="6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8"/>
      <c r="B262" s="5"/>
      <c r="C262" s="6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8"/>
      <c r="B263" s="5"/>
      <c r="C263" s="6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8"/>
      <c r="B264" s="5"/>
      <c r="C264" s="6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8"/>
      <c r="B265" s="5"/>
      <c r="C265" s="6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8"/>
      <c r="B266" s="5"/>
      <c r="C266" s="66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8"/>
      <c r="B267" s="5"/>
      <c r="C267" s="66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8"/>
      <c r="B268" s="5"/>
      <c r="C268" s="66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8"/>
      <c r="B269" s="5"/>
      <c r="C269" s="66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8"/>
      <c r="B270" s="5"/>
      <c r="C270" s="66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8"/>
      <c r="B271" s="5"/>
      <c r="C271" s="66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8"/>
      <c r="B272" s="5"/>
      <c r="C272" s="66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8"/>
      <c r="B273" s="5"/>
      <c r="C273" s="66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8"/>
      <c r="B274" s="5"/>
      <c r="C274" s="66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8"/>
      <c r="B275" s="5"/>
      <c r="C275" s="66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8"/>
      <c r="B276" s="5"/>
      <c r="C276" s="66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8"/>
      <c r="B277" s="5"/>
      <c r="C277" s="66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8"/>
      <c r="B278" s="5"/>
      <c r="C278" s="66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8"/>
      <c r="B279" s="5"/>
      <c r="C279" s="66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8"/>
      <c r="B280" s="5"/>
      <c r="C280" s="66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8"/>
      <c r="B281" s="5"/>
      <c r="C281" s="66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8"/>
      <c r="B282" s="5"/>
      <c r="C282" s="66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8"/>
      <c r="B283" s="5"/>
      <c r="C283" s="66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8"/>
      <c r="B284" s="5"/>
      <c r="C284" s="66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8"/>
      <c r="B285" s="5"/>
      <c r="C285" s="66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8"/>
      <c r="B286" s="5"/>
      <c r="C286" s="66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8"/>
      <c r="B287" s="5"/>
      <c r="C287" s="66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8"/>
      <c r="B288" s="5"/>
      <c r="C288" s="66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8"/>
      <c r="B289" s="5"/>
      <c r="C289" s="66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8"/>
      <c r="B290" s="5"/>
      <c r="C290" s="66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8"/>
      <c r="B291" s="5"/>
      <c r="C291" s="66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8"/>
      <c r="B292" s="5"/>
      <c r="C292" s="66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8"/>
      <c r="B293" s="5"/>
      <c r="C293" s="66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8"/>
      <c r="B294" s="5"/>
      <c r="C294" s="66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8"/>
      <c r="B295" s="5"/>
      <c r="C295" s="66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8"/>
      <c r="B296" s="5"/>
      <c r="C296" s="66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8"/>
      <c r="B297" s="5"/>
      <c r="C297" s="66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8"/>
      <c r="B298" s="5"/>
      <c r="C298" s="66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8"/>
      <c r="B299" s="5"/>
      <c r="C299" s="66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8"/>
      <c r="B300" s="5"/>
      <c r="C300" s="66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8"/>
      <c r="B301" s="5"/>
      <c r="C301" s="66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8"/>
      <c r="B302" s="5"/>
      <c r="C302" s="66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8"/>
      <c r="B303" s="5"/>
      <c r="C303" s="66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8"/>
      <c r="B304" s="5"/>
      <c r="C304" s="66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8"/>
      <c r="B305" s="5"/>
      <c r="C305" s="66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8"/>
      <c r="B306" s="5"/>
      <c r="C306" s="66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8"/>
      <c r="B307" s="5"/>
      <c r="C307" s="66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8"/>
      <c r="B308" s="5"/>
      <c r="C308" s="66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8"/>
      <c r="B309" s="5"/>
      <c r="C309" s="66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8"/>
      <c r="B310" s="5"/>
      <c r="C310" s="66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8"/>
      <c r="B311" s="5"/>
      <c r="C311" s="66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8"/>
      <c r="B312" s="5"/>
      <c r="C312" s="66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8"/>
      <c r="B313" s="5"/>
      <c r="C313" s="66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8"/>
      <c r="B314" s="5"/>
      <c r="C314" s="66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8"/>
      <c r="B315" s="5"/>
      <c r="C315" s="66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8"/>
      <c r="B316" s="5"/>
      <c r="C316" s="66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8"/>
      <c r="B317" s="5"/>
      <c r="C317" s="66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8"/>
      <c r="B318" s="5"/>
      <c r="C318" s="66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8"/>
      <c r="B319" s="5"/>
      <c r="C319" s="66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8"/>
      <c r="B320" s="5"/>
      <c r="C320" s="66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8"/>
      <c r="B321" s="5"/>
      <c r="C321" s="66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8"/>
      <c r="B322" s="5"/>
      <c r="C322" s="66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8"/>
      <c r="B323" s="5"/>
      <c r="C323" s="66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8"/>
      <c r="B324" s="5"/>
      <c r="C324" s="66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8"/>
      <c r="B325" s="5"/>
      <c r="C325" s="66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8"/>
      <c r="B326" s="5"/>
      <c r="C326" s="66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8"/>
      <c r="B327" s="5"/>
      <c r="C327" s="66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8"/>
      <c r="B328" s="5"/>
      <c r="C328" s="66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8"/>
      <c r="B329" s="5"/>
      <c r="C329" s="66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8"/>
      <c r="B330" s="5"/>
      <c r="C330" s="6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8"/>
      <c r="B331" s="5"/>
      <c r="C331" s="66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8"/>
      <c r="B332" s="5"/>
      <c r="C332" s="66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8"/>
      <c r="B333" s="5"/>
      <c r="C333" s="66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8"/>
      <c r="B334" s="5"/>
      <c r="C334" s="66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8"/>
      <c r="B335" s="5"/>
      <c r="C335" s="66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8"/>
      <c r="B336" s="5"/>
      <c r="C336" s="66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8"/>
      <c r="B337" s="5"/>
      <c r="C337" s="66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8"/>
      <c r="B338" s="5"/>
      <c r="C338" s="66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8"/>
      <c r="B339" s="5"/>
      <c r="C339" s="66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8"/>
      <c r="B340" s="5"/>
      <c r="C340" s="66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8"/>
      <c r="B341" s="5"/>
      <c r="C341" s="66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8"/>
      <c r="B342" s="5"/>
      <c r="C342" s="6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8"/>
      <c r="B343" s="5"/>
      <c r="C343" s="66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8"/>
      <c r="B344" s="5"/>
      <c r="C344" s="66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8"/>
      <c r="B345" s="5"/>
      <c r="C345" s="66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8"/>
      <c r="B346" s="5"/>
      <c r="C346" s="66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8"/>
      <c r="B347" s="5"/>
      <c r="C347" s="66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8"/>
      <c r="B348" s="5"/>
      <c r="C348" s="66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8"/>
      <c r="B349" s="5"/>
      <c r="C349" s="66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8"/>
      <c r="B350" s="5"/>
      <c r="C350" s="66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8"/>
      <c r="B351" s="5"/>
      <c r="C351" s="66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8"/>
      <c r="B352" s="5"/>
      <c r="C352" s="66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8"/>
      <c r="B353" s="5"/>
      <c r="C353" s="66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8"/>
      <c r="B354" s="5"/>
      <c r="C354" s="66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8"/>
      <c r="B355" s="5"/>
      <c r="C355" s="66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8"/>
      <c r="B356" s="5"/>
      <c r="C356" s="6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8"/>
      <c r="B357" s="5"/>
      <c r="C357" s="66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8"/>
      <c r="B358" s="5"/>
      <c r="C358" s="66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8"/>
      <c r="B359" s="5"/>
      <c r="C359" s="66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8"/>
      <c r="B360" s="5"/>
      <c r="C360" s="66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8"/>
      <c r="B361" s="5"/>
      <c r="C361" s="66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8"/>
      <c r="B362" s="5"/>
      <c r="C362" s="66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8"/>
      <c r="B363" s="5"/>
      <c r="C363" s="66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8"/>
      <c r="B364" s="5"/>
      <c r="C364" s="66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8"/>
      <c r="B365" s="5"/>
      <c r="C365" s="66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8"/>
      <c r="B366" s="5"/>
      <c r="C366" s="66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8"/>
      <c r="B367" s="5"/>
      <c r="C367" s="66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8"/>
      <c r="B368" s="5"/>
      <c r="C368" s="6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8"/>
      <c r="B369" s="5"/>
      <c r="C369" s="66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8"/>
      <c r="B370" s="5"/>
      <c r="C370" s="66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8"/>
      <c r="B371" s="5"/>
      <c r="C371" s="66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8"/>
      <c r="B372" s="5"/>
      <c r="C372" s="66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8"/>
      <c r="B373" s="5"/>
      <c r="C373" s="66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8"/>
      <c r="B374" s="5"/>
      <c r="C374" s="66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8"/>
      <c r="B375" s="5"/>
      <c r="C375" s="66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8"/>
      <c r="B376" s="5"/>
      <c r="C376" s="66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8"/>
      <c r="B377" s="5"/>
      <c r="C377" s="66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8"/>
      <c r="B378" s="5"/>
      <c r="C378" s="66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8"/>
      <c r="B379" s="5"/>
      <c r="C379" s="66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8"/>
      <c r="B380" s="5"/>
      <c r="C380" s="66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8"/>
      <c r="B381" s="5"/>
      <c r="C381" s="66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8"/>
      <c r="B382" s="5"/>
      <c r="C382" s="66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8"/>
      <c r="B383" s="5"/>
      <c r="C383" s="66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8"/>
      <c r="B384" s="5"/>
      <c r="C384" s="66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8"/>
      <c r="B385" s="5"/>
      <c r="C385" s="66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8"/>
      <c r="B386" s="5"/>
      <c r="C386" s="66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8"/>
      <c r="B387" s="5"/>
      <c r="C387" s="66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8"/>
      <c r="B388" s="5"/>
      <c r="C388" s="66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8"/>
      <c r="B389" s="5"/>
      <c r="C389" s="66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8"/>
      <c r="B390" s="5"/>
      <c r="C390" s="66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8"/>
      <c r="B391" s="5"/>
      <c r="C391" s="66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8"/>
      <c r="B392" s="5"/>
      <c r="C392" s="66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8"/>
      <c r="B393" s="5"/>
      <c r="C393" s="66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8"/>
      <c r="B394" s="5"/>
      <c r="C394" s="66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8"/>
      <c r="B395" s="5"/>
      <c r="C395" s="66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8"/>
      <c r="B396" s="5"/>
      <c r="C396" s="66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8"/>
      <c r="B397" s="5"/>
      <c r="C397" s="66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8"/>
      <c r="B398" s="5"/>
      <c r="C398" s="66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8"/>
      <c r="B399" s="5"/>
      <c r="C399" s="66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8"/>
      <c r="B400" s="5"/>
      <c r="C400" s="66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8"/>
      <c r="B401" s="5"/>
      <c r="C401" s="66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8"/>
      <c r="B402" s="5"/>
      <c r="C402" s="66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8"/>
      <c r="B403" s="5"/>
      <c r="C403" s="66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8"/>
      <c r="B404" s="5"/>
      <c r="C404" s="66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8"/>
      <c r="B405" s="5"/>
      <c r="C405" s="66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8"/>
      <c r="B406" s="5"/>
      <c r="C406" s="66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8"/>
      <c r="B407" s="5"/>
      <c r="C407" s="66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8"/>
      <c r="B408" s="5"/>
      <c r="C408" s="66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8"/>
      <c r="B409" s="5"/>
      <c r="C409" s="66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8"/>
      <c r="B410" s="5"/>
      <c r="C410" s="66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8"/>
      <c r="B411" s="5"/>
      <c r="C411" s="66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8"/>
      <c r="B412" s="5"/>
      <c r="C412" s="66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8"/>
      <c r="B413" s="5"/>
      <c r="C413" s="66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8"/>
      <c r="B414" s="5"/>
      <c r="C414" s="66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8"/>
      <c r="B415" s="5"/>
      <c r="C415" s="66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8"/>
      <c r="B416" s="5"/>
      <c r="C416" s="66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8"/>
      <c r="B417" s="5"/>
      <c r="C417" s="66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8"/>
      <c r="B418" s="5"/>
      <c r="C418" s="66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8"/>
      <c r="B419" s="5"/>
      <c r="C419" s="66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8"/>
      <c r="B420" s="5"/>
      <c r="C420" s="66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8"/>
      <c r="B421" s="5"/>
      <c r="C421" s="66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8"/>
      <c r="B422" s="5"/>
      <c r="C422" s="66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8"/>
      <c r="B423" s="5"/>
      <c r="C423" s="66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8"/>
      <c r="B424" s="5"/>
      <c r="C424" s="66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8"/>
      <c r="B425" s="5"/>
      <c r="C425" s="66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8"/>
      <c r="B426" s="5"/>
      <c r="C426" s="66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8"/>
      <c r="B427" s="5"/>
      <c r="C427" s="66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8"/>
      <c r="B428" s="5"/>
      <c r="C428" s="66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8"/>
      <c r="B429" s="5"/>
      <c r="C429" s="66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8"/>
      <c r="B430" s="5"/>
      <c r="C430" s="66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8"/>
      <c r="B431" s="5"/>
      <c r="C431" s="66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8"/>
      <c r="B432" s="5"/>
      <c r="C432" s="66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8"/>
      <c r="B433" s="5"/>
      <c r="C433" s="66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8"/>
      <c r="B434" s="5"/>
      <c r="C434" s="66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8"/>
      <c r="B435" s="5"/>
      <c r="C435" s="66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8"/>
      <c r="B436" s="5"/>
      <c r="C436" s="66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8"/>
      <c r="B437" s="5"/>
      <c r="C437" s="66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8"/>
      <c r="B438" s="5"/>
      <c r="C438" s="66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8"/>
      <c r="B439" s="5"/>
      <c r="C439" s="66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8"/>
      <c r="B440" s="5"/>
      <c r="C440" s="66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8"/>
      <c r="B441" s="5"/>
      <c r="C441" s="66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8"/>
      <c r="B442" s="5"/>
      <c r="C442" s="66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8"/>
      <c r="B443" s="5"/>
      <c r="C443" s="66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8"/>
      <c r="B444" s="5"/>
      <c r="C444" s="66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8"/>
      <c r="B445" s="5"/>
      <c r="C445" s="66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8"/>
      <c r="B446" s="5"/>
      <c r="C446" s="66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8"/>
      <c r="B447" s="5"/>
      <c r="C447" s="66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8"/>
      <c r="B448" s="5"/>
      <c r="C448" s="66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8"/>
      <c r="B449" s="5"/>
      <c r="C449" s="66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8"/>
      <c r="B450" s="5"/>
      <c r="C450" s="66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8"/>
      <c r="B451" s="5"/>
      <c r="C451" s="66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8"/>
      <c r="B452" s="5"/>
      <c r="C452" s="66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8"/>
      <c r="B453" s="5"/>
      <c r="C453" s="66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8"/>
      <c r="B454" s="5"/>
      <c r="C454" s="66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8"/>
      <c r="B455" s="5"/>
      <c r="C455" s="66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8"/>
      <c r="B456" s="5"/>
      <c r="C456" s="66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8"/>
      <c r="B457" s="5"/>
      <c r="C457" s="66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8"/>
      <c r="B458" s="5"/>
      <c r="C458" s="66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8"/>
      <c r="B459" s="5"/>
      <c r="C459" s="66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8"/>
      <c r="B460" s="5"/>
      <c r="C460" s="66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8"/>
      <c r="B461" s="5"/>
      <c r="C461" s="66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8"/>
      <c r="B462" s="5"/>
      <c r="C462" s="66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8"/>
      <c r="B463" s="5"/>
      <c r="C463" s="66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8"/>
      <c r="B464" s="5"/>
      <c r="C464" s="66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8"/>
      <c r="B465" s="5"/>
      <c r="C465" s="66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8"/>
      <c r="B466" s="5"/>
      <c r="C466" s="66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8"/>
      <c r="B467" s="5"/>
      <c r="C467" s="66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8"/>
      <c r="B468" s="5"/>
      <c r="C468" s="66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8"/>
      <c r="B469" s="5"/>
      <c r="C469" s="66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8"/>
      <c r="B470" s="5"/>
      <c r="C470" s="66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8"/>
      <c r="B471" s="5"/>
      <c r="C471" s="66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8"/>
      <c r="B472" s="5"/>
      <c r="C472" s="66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8"/>
      <c r="B473" s="5"/>
      <c r="C473" s="66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8"/>
      <c r="B474" s="5"/>
      <c r="C474" s="66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8"/>
      <c r="B475" s="5"/>
      <c r="C475" s="66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8"/>
      <c r="B476" s="5"/>
      <c r="C476" s="66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8"/>
      <c r="B477" s="5"/>
      <c r="C477" s="66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8"/>
      <c r="B478" s="5"/>
      <c r="C478" s="66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8"/>
      <c r="B479" s="5"/>
      <c r="C479" s="66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8"/>
      <c r="B480" s="5"/>
      <c r="C480" s="66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8"/>
      <c r="B481" s="5"/>
      <c r="C481" s="66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8"/>
      <c r="B482" s="5"/>
      <c r="C482" s="66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8"/>
      <c r="B483" s="5"/>
      <c r="C483" s="66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8"/>
      <c r="B484" s="5"/>
      <c r="C484" s="66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8"/>
      <c r="B485" s="5"/>
      <c r="C485" s="66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8"/>
      <c r="B486" s="5"/>
      <c r="C486" s="66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8"/>
      <c r="B487" s="5"/>
      <c r="C487" s="66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8"/>
      <c r="B488" s="5"/>
      <c r="C488" s="66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8"/>
      <c r="B489" s="5"/>
      <c r="C489" s="66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8"/>
      <c r="B490" s="5"/>
      <c r="C490" s="66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8"/>
      <c r="B491" s="5"/>
      <c r="C491" s="66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8"/>
      <c r="B492" s="5"/>
      <c r="C492" s="66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8"/>
      <c r="B493" s="5"/>
      <c r="C493" s="66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8"/>
      <c r="B494" s="5"/>
      <c r="C494" s="66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8"/>
      <c r="B495" s="5"/>
      <c r="C495" s="66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8"/>
      <c r="B496" s="5"/>
      <c r="C496" s="66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8"/>
      <c r="B497" s="5"/>
      <c r="C497" s="66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8"/>
      <c r="B498" s="5"/>
      <c r="C498" s="66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8"/>
      <c r="B499" s="5"/>
      <c r="C499" s="66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8"/>
      <c r="B500" s="5"/>
      <c r="C500" s="66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8"/>
      <c r="B501" s="5"/>
      <c r="C501" s="66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8"/>
      <c r="B502" s="5"/>
      <c r="C502" s="66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8"/>
      <c r="B503" s="5"/>
      <c r="C503" s="66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8"/>
      <c r="B504" s="5"/>
      <c r="C504" s="66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8"/>
      <c r="B505" s="5"/>
      <c r="C505" s="66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8"/>
      <c r="B506" s="5"/>
      <c r="C506" s="66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8"/>
      <c r="B507" s="5"/>
      <c r="C507" s="66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8"/>
      <c r="B508" s="5"/>
      <c r="C508" s="66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8"/>
      <c r="B509" s="5"/>
      <c r="C509" s="66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8"/>
      <c r="B510" s="5"/>
      <c r="C510" s="66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8"/>
      <c r="B511" s="5"/>
      <c r="C511" s="66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8"/>
      <c r="B512" s="5"/>
      <c r="C512" s="66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8"/>
      <c r="B513" s="5"/>
      <c r="C513" s="66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8"/>
      <c r="B514" s="5"/>
      <c r="C514" s="66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8"/>
      <c r="B515" s="5"/>
      <c r="C515" s="66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8"/>
      <c r="B516" s="5"/>
      <c r="C516" s="66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8"/>
      <c r="B517" s="5"/>
      <c r="C517" s="66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8"/>
      <c r="B518" s="5"/>
      <c r="C518" s="66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8"/>
      <c r="B519" s="5"/>
      <c r="C519" s="66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8"/>
      <c r="B520" s="5"/>
      <c r="C520" s="66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8"/>
      <c r="B521" s="5"/>
      <c r="C521" s="66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8"/>
      <c r="B522" s="5"/>
      <c r="C522" s="66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8"/>
      <c r="B523" s="5"/>
      <c r="C523" s="66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8"/>
      <c r="B524" s="5"/>
      <c r="C524" s="66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8"/>
      <c r="B525" s="5"/>
      <c r="C525" s="66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8"/>
      <c r="B526" s="5"/>
      <c r="C526" s="66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8"/>
      <c r="B527" s="5"/>
      <c r="C527" s="66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8"/>
      <c r="B528" s="5"/>
      <c r="C528" s="66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8"/>
      <c r="B529" s="5"/>
      <c r="C529" s="66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8"/>
      <c r="B530" s="5"/>
      <c r="C530" s="66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8"/>
      <c r="B531" s="5"/>
      <c r="C531" s="66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8"/>
      <c r="B532" s="5"/>
      <c r="C532" s="66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8"/>
      <c r="B533" s="5"/>
      <c r="C533" s="66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8"/>
      <c r="B534" s="5"/>
      <c r="C534" s="66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8"/>
      <c r="B535" s="5"/>
      <c r="C535" s="66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8"/>
      <c r="B536" s="5"/>
      <c r="C536" s="66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8"/>
      <c r="B537" s="5"/>
      <c r="C537" s="66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8"/>
      <c r="B538" s="5"/>
      <c r="C538" s="66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8"/>
      <c r="B539" s="5"/>
      <c r="C539" s="66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8"/>
      <c r="B540" s="5"/>
      <c r="C540" s="66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8"/>
      <c r="B541" s="5"/>
      <c r="C541" s="66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8"/>
      <c r="B542" s="5"/>
      <c r="C542" s="66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8"/>
      <c r="B543" s="5"/>
      <c r="C543" s="66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8"/>
      <c r="B544" s="5"/>
      <c r="C544" s="66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8"/>
      <c r="B545" s="5"/>
      <c r="C545" s="66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8"/>
      <c r="B546" s="5"/>
      <c r="C546" s="66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8"/>
      <c r="B547" s="5"/>
      <c r="C547" s="66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8"/>
      <c r="B548" s="5"/>
      <c r="C548" s="66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8"/>
      <c r="B549" s="5"/>
      <c r="C549" s="66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8"/>
      <c r="B550" s="5"/>
      <c r="C550" s="66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8"/>
      <c r="B551" s="5"/>
      <c r="C551" s="66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8"/>
      <c r="B552" s="5"/>
      <c r="C552" s="66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8"/>
      <c r="B553" s="5"/>
      <c r="C553" s="66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8"/>
      <c r="B554" s="5"/>
      <c r="C554" s="66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8"/>
      <c r="B555" s="5"/>
      <c r="C555" s="66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8"/>
      <c r="B556" s="5"/>
      <c r="C556" s="66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8"/>
      <c r="B557" s="5"/>
      <c r="C557" s="66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8"/>
      <c r="B558" s="5"/>
      <c r="C558" s="66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8"/>
      <c r="B559" s="5"/>
      <c r="C559" s="66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8"/>
      <c r="B560" s="5"/>
      <c r="C560" s="66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8"/>
      <c r="B561" s="5"/>
      <c r="C561" s="66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8"/>
      <c r="B562" s="5"/>
      <c r="C562" s="66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8"/>
      <c r="B563" s="5"/>
      <c r="C563" s="66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8"/>
      <c r="B564" s="5"/>
      <c r="C564" s="66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8"/>
      <c r="B565" s="5"/>
      <c r="C565" s="66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8"/>
      <c r="B566" s="5"/>
      <c r="C566" s="66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8"/>
      <c r="B567" s="5"/>
      <c r="C567" s="66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8"/>
      <c r="B568" s="5"/>
      <c r="C568" s="66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8"/>
      <c r="B569" s="5"/>
      <c r="C569" s="66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8"/>
      <c r="B570" s="5"/>
      <c r="C570" s="66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8"/>
      <c r="B571" s="5"/>
      <c r="C571" s="66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8"/>
      <c r="B572" s="5"/>
      <c r="C572" s="66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8"/>
      <c r="B573" s="5"/>
      <c r="C573" s="66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8"/>
      <c r="B574" s="5"/>
      <c r="C574" s="66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8"/>
      <c r="B575" s="5"/>
      <c r="C575" s="66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8"/>
      <c r="B576" s="5"/>
      <c r="C576" s="66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8"/>
      <c r="B577" s="5"/>
      <c r="C577" s="66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8"/>
      <c r="B578" s="5"/>
      <c r="C578" s="66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8"/>
      <c r="B579" s="5"/>
      <c r="C579" s="66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8"/>
      <c r="B580" s="5"/>
      <c r="C580" s="66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8"/>
      <c r="B581" s="5"/>
      <c r="C581" s="66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8"/>
      <c r="B582" s="5"/>
      <c r="C582" s="66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8"/>
      <c r="B583" s="5"/>
      <c r="C583" s="66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8"/>
      <c r="B584" s="5"/>
      <c r="C584" s="66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8"/>
      <c r="B585" s="5"/>
      <c r="C585" s="66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8"/>
      <c r="B586" s="5"/>
      <c r="C586" s="66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8"/>
      <c r="B587" s="5"/>
      <c r="C587" s="66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8"/>
      <c r="B588" s="5"/>
      <c r="C588" s="66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8"/>
      <c r="B589" s="5"/>
      <c r="C589" s="66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8"/>
      <c r="B590" s="5"/>
      <c r="C590" s="66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8"/>
      <c r="B591" s="5"/>
      <c r="C591" s="66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8"/>
      <c r="B592" s="5"/>
      <c r="C592" s="66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8"/>
      <c r="B593" s="5"/>
      <c r="C593" s="66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8"/>
      <c r="B594" s="5"/>
      <c r="C594" s="66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8"/>
      <c r="B595" s="5"/>
      <c r="C595" s="66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8"/>
      <c r="B596" s="5"/>
      <c r="C596" s="66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8"/>
      <c r="B597" s="5"/>
      <c r="C597" s="66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8"/>
      <c r="B598" s="5"/>
      <c r="C598" s="66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8"/>
      <c r="B599" s="5"/>
      <c r="C599" s="66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8"/>
      <c r="B600" s="5"/>
      <c r="C600" s="66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8"/>
      <c r="B601" s="5"/>
      <c r="C601" s="66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8"/>
      <c r="B602" s="5"/>
      <c r="C602" s="66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8"/>
      <c r="B603" s="5"/>
      <c r="C603" s="66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8"/>
      <c r="B604" s="5"/>
      <c r="C604" s="66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8"/>
      <c r="B605" s="5"/>
      <c r="C605" s="66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8"/>
      <c r="B606" s="5"/>
      <c r="C606" s="66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8"/>
      <c r="B607" s="5"/>
      <c r="C607" s="66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8"/>
      <c r="B608" s="5"/>
      <c r="C608" s="66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8"/>
      <c r="B609" s="5"/>
      <c r="C609" s="66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8"/>
      <c r="B610" s="5"/>
      <c r="C610" s="66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8"/>
      <c r="B611" s="5"/>
      <c r="C611" s="66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8"/>
      <c r="B612" s="5"/>
      <c r="C612" s="66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8"/>
      <c r="B613" s="5"/>
      <c r="C613" s="66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8"/>
      <c r="B614" s="5"/>
      <c r="C614" s="66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8"/>
      <c r="B615" s="5"/>
      <c r="C615" s="66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8"/>
      <c r="B616" s="5"/>
      <c r="C616" s="66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8"/>
      <c r="B617" s="5"/>
      <c r="C617" s="66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8"/>
      <c r="B618" s="5"/>
      <c r="C618" s="66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8"/>
      <c r="B619" s="5"/>
      <c r="C619" s="66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8"/>
      <c r="B620" s="5"/>
      <c r="C620" s="66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8"/>
      <c r="B621" s="5"/>
      <c r="C621" s="66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8"/>
      <c r="B622" s="5"/>
      <c r="C622" s="66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8"/>
      <c r="B623" s="5"/>
      <c r="C623" s="66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8"/>
      <c r="B624" s="5"/>
      <c r="C624" s="66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8"/>
      <c r="B625" s="5"/>
      <c r="C625" s="66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8"/>
      <c r="B626" s="5"/>
      <c r="C626" s="66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8"/>
      <c r="B627" s="5"/>
      <c r="C627" s="66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8"/>
      <c r="B628" s="5"/>
      <c r="C628" s="66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8"/>
      <c r="B629" s="5"/>
      <c r="C629" s="66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8"/>
      <c r="B630" s="5"/>
      <c r="C630" s="66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8"/>
      <c r="B631" s="5"/>
      <c r="C631" s="66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8"/>
      <c r="B632" s="5"/>
      <c r="C632" s="66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8"/>
      <c r="B633" s="5"/>
      <c r="C633" s="66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8"/>
      <c r="B634" s="5"/>
      <c r="C634" s="66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8"/>
      <c r="B635" s="5"/>
      <c r="C635" s="66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8"/>
      <c r="B636" s="5"/>
      <c r="C636" s="66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8"/>
      <c r="B637" s="5"/>
      <c r="C637" s="66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8"/>
      <c r="B638" s="5"/>
      <c r="C638" s="66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8"/>
      <c r="B639" s="5"/>
      <c r="C639" s="66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8"/>
      <c r="B640" s="5"/>
      <c r="C640" s="66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8"/>
      <c r="B641" s="5"/>
      <c r="C641" s="66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8"/>
      <c r="B642" s="5"/>
      <c r="C642" s="66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8"/>
      <c r="B643" s="5"/>
      <c r="C643" s="66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8"/>
      <c r="B644" s="5"/>
      <c r="C644" s="66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8"/>
      <c r="B645" s="5"/>
      <c r="C645" s="66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8"/>
      <c r="B646" s="5"/>
      <c r="C646" s="66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8"/>
      <c r="B647" s="5"/>
      <c r="C647" s="66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8"/>
      <c r="B648" s="5"/>
      <c r="C648" s="66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8"/>
      <c r="B649" s="5"/>
      <c r="C649" s="66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8"/>
      <c r="B650" s="5"/>
      <c r="C650" s="66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8"/>
      <c r="B651" s="5"/>
      <c r="C651" s="66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8"/>
      <c r="B652" s="5"/>
      <c r="C652" s="66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8"/>
      <c r="B653" s="5"/>
      <c r="C653" s="66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8"/>
      <c r="B654" s="5"/>
      <c r="C654" s="66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8"/>
      <c r="B655" s="5"/>
      <c r="C655" s="66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8"/>
      <c r="B656" s="5"/>
      <c r="C656" s="66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8"/>
      <c r="B657" s="5"/>
      <c r="C657" s="66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8"/>
      <c r="B658" s="5"/>
      <c r="C658" s="66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8"/>
      <c r="B659" s="5"/>
      <c r="C659" s="66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8"/>
      <c r="B660" s="5"/>
      <c r="C660" s="66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8"/>
      <c r="B661" s="5"/>
      <c r="C661" s="66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8"/>
      <c r="B662" s="5"/>
      <c r="C662" s="66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8"/>
      <c r="B663" s="5"/>
      <c r="C663" s="66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8"/>
      <c r="B664" s="5"/>
      <c r="C664" s="66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8"/>
      <c r="B665" s="5"/>
      <c r="C665" s="66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8"/>
      <c r="B666" s="5"/>
      <c r="C666" s="66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8"/>
      <c r="B667" s="5"/>
      <c r="C667" s="66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8"/>
      <c r="B668" s="5"/>
      <c r="C668" s="66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8"/>
      <c r="B669" s="5"/>
      <c r="C669" s="66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8"/>
      <c r="B670" s="5"/>
      <c r="C670" s="66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8"/>
      <c r="B671" s="5"/>
      <c r="C671" s="66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8"/>
      <c r="B672" s="5"/>
      <c r="C672" s="66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8"/>
      <c r="B673" s="5"/>
      <c r="C673" s="66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8"/>
      <c r="B674" s="5"/>
      <c r="C674" s="66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8"/>
      <c r="B675" s="5"/>
      <c r="C675" s="66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8"/>
      <c r="B676" s="5"/>
      <c r="C676" s="66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8"/>
      <c r="B677" s="5"/>
      <c r="C677" s="66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8"/>
      <c r="B678" s="5"/>
      <c r="C678" s="66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8"/>
      <c r="B679" s="5"/>
      <c r="C679" s="66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8"/>
      <c r="B680" s="5"/>
      <c r="C680" s="66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8"/>
      <c r="B681" s="5"/>
      <c r="C681" s="66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8"/>
      <c r="B682" s="5"/>
      <c r="C682" s="66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8"/>
      <c r="B683" s="5"/>
      <c r="C683" s="66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8"/>
      <c r="B684" s="5"/>
      <c r="C684" s="66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8"/>
      <c r="B685" s="5"/>
      <c r="C685" s="66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8"/>
      <c r="B686" s="5"/>
      <c r="C686" s="66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8"/>
      <c r="B687" s="5"/>
      <c r="C687" s="66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8"/>
      <c r="B688" s="5"/>
      <c r="C688" s="66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8"/>
      <c r="B689" s="5"/>
      <c r="C689" s="66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8"/>
      <c r="B690" s="5"/>
      <c r="C690" s="66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8"/>
      <c r="B691" s="5"/>
      <c r="C691" s="66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8"/>
      <c r="B692" s="5"/>
      <c r="C692" s="66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8"/>
      <c r="B693" s="5"/>
      <c r="C693" s="66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8"/>
      <c r="B694" s="5"/>
      <c r="C694" s="66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8"/>
      <c r="B695" s="5"/>
      <c r="C695" s="66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8"/>
      <c r="B696" s="5"/>
      <c r="C696" s="66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8"/>
      <c r="B697" s="5"/>
      <c r="C697" s="66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8"/>
      <c r="B698" s="5"/>
      <c r="C698" s="66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8"/>
      <c r="B699" s="5"/>
      <c r="C699" s="66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8"/>
      <c r="B700" s="5"/>
      <c r="C700" s="66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8"/>
      <c r="B701" s="5"/>
      <c r="C701" s="66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8"/>
      <c r="B702" s="5"/>
      <c r="C702" s="66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8"/>
      <c r="B703" s="5"/>
      <c r="C703" s="66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8"/>
      <c r="B704" s="5"/>
      <c r="C704" s="66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8"/>
      <c r="B705" s="5"/>
      <c r="C705" s="66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8"/>
      <c r="B706" s="5"/>
      <c r="C706" s="66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8"/>
      <c r="B707" s="5"/>
      <c r="C707" s="66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8"/>
      <c r="B708" s="5"/>
      <c r="C708" s="66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8"/>
      <c r="B709" s="5"/>
      <c r="C709" s="66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8"/>
      <c r="B710" s="5"/>
      <c r="C710" s="66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8"/>
      <c r="B711" s="5"/>
      <c r="C711" s="66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8"/>
      <c r="B712" s="5"/>
      <c r="C712" s="66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8"/>
      <c r="B713" s="5"/>
      <c r="C713" s="66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8"/>
      <c r="B714" s="5"/>
      <c r="C714" s="66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8"/>
      <c r="B715" s="5"/>
      <c r="C715" s="66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8"/>
      <c r="B716" s="5"/>
      <c r="C716" s="66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8"/>
      <c r="B717" s="5"/>
      <c r="C717" s="66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8"/>
      <c r="B718" s="5"/>
      <c r="C718" s="66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8"/>
      <c r="B719" s="5"/>
      <c r="C719" s="66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8"/>
      <c r="B720" s="5"/>
      <c r="C720" s="66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8"/>
      <c r="B721" s="5"/>
      <c r="C721" s="66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8"/>
      <c r="B722" s="5"/>
      <c r="C722" s="66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8"/>
      <c r="B723" s="5"/>
      <c r="C723" s="66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8"/>
      <c r="B724" s="5"/>
      <c r="C724" s="66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8"/>
      <c r="B725" s="5"/>
      <c r="C725" s="66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8"/>
      <c r="B726" s="5"/>
      <c r="C726" s="66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8"/>
      <c r="B727" s="5"/>
      <c r="C727" s="66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8"/>
      <c r="B728" s="5"/>
      <c r="C728" s="66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8"/>
      <c r="B729" s="5"/>
      <c r="C729" s="66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8"/>
      <c r="B730" s="5"/>
      <c r="C730" s="66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8"/>
      <c r="B731" s="5"/>
      <c r="C731" s="66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8"/>
      <c r="B732" s="5"/>
      <c r="C732" s="66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8"/>
      <c r="B733" s="5"/>
      <c r="C733" s="66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8"/>
      <c r="B734" s="5"/>
      <c r="C734" s="66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8"/>
      <c r="B735" s="5"/>
      <c r="C735" s="66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8"/>
      <c r="B736" s="5"/>
      <c r="C736" s="66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8"/>
      <c r="B737" s="5"/>
      <c r="C737" s="66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8"/>
      <c r="B738" s="5"/>
      <c r="C738" s="66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8"/>
      <c r="B739" s="5"/>
      <c r="C739" s="66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8"/>
      <c r="B740" s="5"/>
      <c r="C740" s="66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8"/>
      <c r="B741" s="5"/>
      <c r="C741" s="66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8"/>
      <c r="B742" s="5"/>
      <c r="C742" s="66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8"/>
      <c r="B743" s="5"/>
      <c r="C743" s="66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8"/>
      <c r="B744" s="5"/>
      <c r="C744" s="66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8"/>
      <c r="B745" s="5"/>
      <c r="C745" s="66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8"/>
      <c r="B746" s="5"/>
      <c r="C746" s="66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8"/>
      <c r="B747" s="5"/>
      <c r="C747" s="66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8"/>
      <c r="B748" s="5"/>
      <c r="C748" s="66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8"/>
      <c r="B749" s="5"/>
      <c r="C749" s="66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8"/>
      <c r="B750" s="5"/>
      <c r="C750" s="66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8"/>
      <c r="B751" s="5"/>
      <c r="C751" s="66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8"/>
      <c r="B752" s="5"/>
      <c r="C752" s="66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8"/>
      <c r="B753" s="5"/>
      <c r="C753" s="66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8"/>
      <c r="B754" s="5"/>
      <c r="C754" s="66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8"/>
      <c r="B755" s="5"/>
      <c r="C755" s="66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8"/>
      <c r="B756" s="5"/>
      <c r="C756" s="66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8"/>
      <c r="B757" s="5"/>
      <c r="C757" s="66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8"/>
      <c r="B758" s="5"/>
      <c r="C758" s="66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8"/>
      <c r="B759" s="5"/>
      <c r="C759" s="66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8"/>
      <c r="B760" s="5"/>
      <c r="C760" s="66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8"/>
      <c r="B761" s="5"/>
      <c r="C761" s="66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8"/>
      <c r="B762" s="5"/>
      <c r="C762" s="66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8"/>
      <c r="B763" s="5"/>
      <c r="C763" s="66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8"/>
      <c r="B764" s="5"/>
      <c r="C764" s="66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8"/>
      <c r="B765" s="5"/>
      <c r="C765" s="66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8"/>
      <c r="B766" s="5"/>
      <c r="C766" s="66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8"/>
      <c r="B767" s="5"/>
      <c r="C767" s="66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8"/>
      <c r="B768" s="5"/>
      <c r="C768" s="66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8"/>
      <c r="B769" s="5"/>
      <c r="C769" s="66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8"/>
      <c r="B770" s="5"/>
      <c r="C770" s="66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8"/>
      <c r="B771" s="5"/>
      <c r="C771" s="66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8"/>
      <c r="B772" s="5"/>
      <c r="C772" s="66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8"/>
      <c r="B773" s="5"/>
      <c r="C773" s="66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8"/>
      <c r="B774" s="5"/>
      <c r="C774" s="66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8"/>
      <c r="B775" s="5"/>
      <c r="C775" s="66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8"/>
      <c r="B776" s="5"/>
      <c r="C776" s="66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8"/>
      <c r="B777" s="5"/>
      <c r="C777" s="66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8"/>
      <c r="B778" s="5"/>
      <c r="C778" s="66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8"/>
      <c r="B779" s="5"/>
      <c r="C779" s="66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8"/>
      <c r="B780" s="5"/>
      <c r="C780" s="66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8"/>
      <c r="B781" s="5"/>
      <c r="C781" s="66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8"/>
      <c r="B782" s="5"/>
      <c r="C782" s="66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8"/>
      <c r="B783" s="5"/>
      <c r="C783" s="66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8"/>
      <c r="B784" s="5"/>
      <c r="C784" s="66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8"/>
      <c r="B785" s="5"/>
      <c r="C785" s="66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8"/>
      <c r="B786" s="5"/>
      <c r="C786" s="66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8"/>
      <c r="B787" s="5"/>
      <c r="C787" s="66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8"/>
      <c r="B788" s="5"/>
      <c r="C788" s="66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8"/>
      <c r="B789" s="5"/>
      <c r="C789" s="66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8"/>
      <c r="B790" s="5"/>
      <c r="C790" s="66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8"/>
      <c r="B791" s="5"/>
      <c r="C791" s="66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8"/>
      <c r="B792" s="5"/>
      <c r="C792" s="66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8"/>
      <c r="B793" s="5"/>
      <c r="C793" s="66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8"/>
      <c r="B794" s="5"/>
      <c r="C794" s="66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8"/>
      <c r="B795" s="5"/>
      <c r="C795" s="66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8"/>
      <c r="B796" s="5"/>
      <c r="C796" s="66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8"/>
      <c r="B797" s="5"/>
      <c r="C797" s="66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8"/>
      <c r="B798" s="5"/>
      <c r="C798" s="66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8"/>
      <c r="B799" s="5"/>
      <c r="C799" s="66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8"/>
      <c r="B800" s="5"/>
      <c r="C800" s="66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8"/>
      <c r="B801" s="5"/>
      <c r="C801" s="66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8"/>
      <c r="B802" s="5"/>
      <c r="C802" s="66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8"/>
      <c r="B803" s="5"/>
      <c r="C803" s="66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8"/>
      <c r="B804" s="5"/>
      <c r="C804" s="66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8"/>
      <c r="B805" s="5"/>
      <c r="C805" s="66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8"/>
      <c r="B806" s="5"/>
      <c r="C806" s="66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8"/>
      <c r="B807" s="5"/>
      <c r="C807" s="66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8"/>
      <c r="B808" s="5"/>
      <c r="C808" s="66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8"/>
      <c r="B809" s="5"/>
      <c r="C809" s="66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8"/>
      <c r="B810" s="5"/>
      <c r="C810" s="66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8"/>
      <c r="B811" s="5"/>
      <c r="C811" s="66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8"/>
      <c r="B812" s="5"/>
      <c r="C812" s="66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8"/>
      <c r="B813" s="5"/>
      <c r="C813" s="66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8"/>
      <c r="B814" s="5"/>
      <c r="C814" s="66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8"/>
      <c r="B815" s="5"/>
      <c r="C815" s="66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8"/>
      <c r="B816" s="5"/>
      <c r="C816" s="66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8"/>
      <c r="B817" s="5"/>
      <c r="C817" s="66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8"/>
      <c r="B818" s="5"/>
      <c r="C818" s="66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8"/>
      <c r="B819" s="5"/>
      <c r="C819" s="66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8"/>
      <c r="B820" s="5"/>
      <c r="C820" s="66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8"/>
      <c r="B821" s="5"/>
      <c r="C821" s="66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8"/>
      <c r="B822" s="5"/>
      <c r="C822" s="66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8"/>
      <c r="B823" s="5"/>
      <c r="C823" s="66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8"/>
      <c r="B824" s="5"/>
      <c r="C824" s="66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8"/>
      <c r="B825" s="5"/>
      <c r="C825" s="66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8"/>
      <c r="B826" s="5"/>
      <c r="C826" s="66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8"/>
      <c r="B827" s="5"/>
      <c r="C827" s="66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8"/>
      <c r="B828" s="5"/>
      <c r="C828" s="66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8"/>
      <c r="B829" s="5"/>
      <c r="C829" s="66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8"/>
      <c r="B830" s="5"/>
      <c r="C830" s="66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8"/>
      <c r="B831" s="5"/>
      <c r="C831" s="66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8"/>
      <c r="B832" s="5"/>
      <c r="C832" s="66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8"/>
      <c r="B833" s="5"/>
      <c r="C833" s="66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8"/>
      <c r="B834" s="5"/>
      <c r="C834" s="66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8"/>
      <c r="B835" s="5"/>
      <c r="C835" s="66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8"/>
      <c r="B836" s="5"/>
      <c r="C836" s="66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8"/>
      <c r="B837" s="5"/>
      <c r="C837" s="66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8"/>
      <c r="B838" s="5"/>
      <c r="C838" s="66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8"/>
      <c r="B839" s="5"/>
      <c r="C839" s="66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8"/>
      <c r="B840" s="5"/>
      <c r="C840" s="66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8"/>
      <c r="B841" s="5"/>
      <c r="C841" s="66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8"/>
      <c r="B842" s="5"/>
      <c r="C842" s="66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8"/>
      <c r="B843" s="5"/>
      <c r="C843" s="66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8"/>
      <c r="B844" s="5"/>
      <c r="C844" s="66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8"/>
      <c r="B845" s="5"/>
      <c r="C845" s="66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8"/>
      <c r="B846" s="5"/>
      <c r="C846" s="66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8"/>
      <c r="B847" s="5"/>
      <c r="C847" s="66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8"/>
      <c r="B848" s="5"/>
      <c r="C848" s="66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8"/>
      <c r="B849" s="5"/>
      <c r="C849" s="66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8"/>
      <c r="B850" s="5"/>
      <c r="C850" s="66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8"/>
      <c r="B851" s="5"/>
      <c r="C851" s="66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8"/>
      <c r="B852" s="5"/>
      <c r="C852" s="66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8"/>
      <c r="B853" s="5"/>
      <c r="C853" s="66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8"/>
      <c r="B854" s="5"/>
      <c r="C854" s="66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8"/>
      <c r="B855" s="5"/>
      <c r="C855" s="66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8"/>
      <c r="B856" s="5"/>
      <c r="C856" s="66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8"/>
      <c r="B857" s="5"/>
      <c r="C857" s="66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8"/>
      <c r="B858" s="5"/>
      <c r="C858" s="66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8"/>
      <c r="B859" s="5"/>
      <c r="C859" s="66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8"/>
      <c r="B860" s="5"/>
      <c r="C860" s="66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8"/>
      <c r="B861" s="5"/>
      <c r="C861" s="66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8"/>
      <c r="B862" s="5"/>
      <c r="C862" s="66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8"/>
      <c r="B863" s="5"/>
      <c r="C863" s="66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8"/>
      <c r="B864" s="5"/>
      <c r="C864" s="66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8"/>
      <c r="B865" s="5"/>
      <c r="C865" s="66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8"/>
      <c r="B866" s="5"/>
      <c r="C866" s="66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8"/>
      <c r="B867" s="5"/>
      <c r="C867" s="66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8"/>
      <c r="B868" s="5"/>
      <c r="C868" s="66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8"/>
      <c r="B869" s="5"/>
      <c r="C869" s="66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8"/>
      <c r="B870" s="5"/>
      <c r="C870" s="66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8"/>
      <c r="B871" s="5"/>
      <c r="C871" s="66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8"/>
      <c r="B872" s="5"/>
      <c r="C872" s="66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8"/>
      <c r="B873" s="5"/>
      <c r="C873" s="66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8"/>
      <c r="B874" s="5"/>
      <c r="C874" s="66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8"/>
      <c r="B875" s="5"/>
      <c r="C875" s="66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8"/>
      <c r="B876" s="5"/>
      <c r="C876" s="66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8"/>
      <c r="B877" s="5"/>
      <c r="C877" s="66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8"/>
      <c r="B878" s="5"/>
      <c r="C878" s="66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8"/>
      <c r="B879" s="5"/>
      <c r="C879" s="66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8"/>
      <c r="B880" s="5"/>
      <c r="C880" s="66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8"/>
      <c r="B881" s="5"/>
      <c r="C881" s="66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8"/>
      <c r="B882" s="5"/>
      <c r="C882" s="66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8"/>
      <c r="B883" s="5"/>
      <c r="C883" s="66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8"/>
      <c r="B884" s="5"/>
      <c r="C884" s="66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8"/>
      <c r="B885" s="5"/>
      <c r="C885" s="66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8"/>
      <c r="B886" s="5"/>
      <c r="C886" s="66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8"/>
      <c r="B887" s="5"/>
      <c r="C887" s="66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8"/>
      <c r="B888" s="5"/>
      <c r="C888" s="66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8"/>
      <c r="B889" s="5"/>
      <c r="C889" s="66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8"/>
      <c r="B890" s="5"/>
      <c r="C890" s="66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8"/>
      <c r="B891" s="5"/>
      <c r="C891" s="66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8"/>
      <c r="B892" s="5"/>
      <c r="C892" s="66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8"/>
      <c r="B893" s="5"/>
      <c r="C893" s="66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8"/>
      <c r="B894" s="5"/>
      <c r="C894" s="66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8"/>
      <c r="B895" s="5"/>
      <c r="C895" s="66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8"/>
      <c r="B896" s="5"/>
      <c r="C896" s="66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8"/>
      <c r="B897" s="5"/>
      <c r="C897" s="66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8"/>
      <c r="B898" s="5"/>
      <c r="C898" s="66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8"/>
      <c r="B899" s="5"/>
      <c r="C899" s="66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8"/>
      <c r="B900" s="5"/>
      <c r="C900" s="66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8"/>
      <c r="B901" s="5"/>
      <c r="C901" s="66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8"/>
      <c r="B902" s="5"/>
      <c r="C902" s="66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8"/>
      <c r="B903" s="5"/>
      <c r="C903" s="66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8"/>
      <c r="B904" s="5"/>
      <c r="C904" s="66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8"/>
      <c r="B905" s="5"/>
      <c r="C905" s="66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8"/>
      <c r="B906" s="5"/>
      <c r="C906" s="66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8"/>
      <c r="B907" s="5"/>
      <c r="C907" s="66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8"/>
      <c r="B908" s="5"/>
      <c r="C908" s="66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8"/>
      <c r="B909" s="5"/>
      <c r="C909" s="66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8"/>
      <c r="B910" s="5"/>
      <c r="C910" s="66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8"/>
      <c r="B911" s="5"/>
      <c r="C911" s="66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8"/>
      <c r="B912" s="5"/>
      <c r="C912" s="66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8"/>
      <c r="B913" s="5"/>
      <c r="C913" s="66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8"/>
      <c r="B914" s="5"/>
      <c r="C914" s="66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8"/>
      <c r="B915" s="5"/>
      <c r="C915" s="66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8"/>
      <c r="B916" s="5"/>
      <c r="C916" s="66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8"/>
      <c r="B917" s="5"/>
      <c r="C917" s="66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8"/>
      <c r="B918" s="5"/>
      <c r="C918" s="66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8"/>
      <c r="B919" s="5"/>
      <c r="C919" s="66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8"/>
      <c r="B920" s="5"/>
      <c r="C920" s="66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8"/>
      <c r="B921" s="5"/>
      <c r="C921" s="66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8"/>
      <c r="B922" s="5"/>
      <c r="C922" s="66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8"/>
      <c r="B923" s="5"/>
      <c r="C923" s="66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8"/>
      <c r="B924" s="5"/>
      <c r="C924" s="66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8"/>
      <c r="B925" s="5"/>
      <c r="C925" s="66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8"/>
      <c r="B926" s="5"/>
      <c r="C926" s="66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8"/>
      <c r="B927" s="5"/>
      <c r="C927" s="66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8"/>
      <c r="B928" s="5"/>
      <c r="C928" s="66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8"/>
      <c r="B929" s="5"/>
      <c r="C929" s="66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8"/>
      <c r="B930" s="5"/>
      <c r="C930" s="66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8"/>
      <c r="B931" s="5"/>
      <c r="C931" s="66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8"/>
      <c r="B932" s="5"/>
      <c r="C932" s="66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8"/>
      <c r="B933" s="5"/>
      <c r="C933" s="66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8"/>
      <c r="B934" s="5"/>
      <c r="C934" s="66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8"/>
      <c r="B935" s="5"/>
      <c r="C935" s="66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8"/>
      <c r="B936" s="5"/>
      <c r="C936" s="66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8"/>
      <c r="B937" s="5"/>
      <c r="C937" s="66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8"/>
      <c r="B938" s="5"/>
      <c r="C938" s="66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8"/>
      <c r="B939" s="5"/>
      <c r="C939" s="66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8"/>
      <c r="B940" s="5"/>
      <c r="C940" s="66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8"/>
      <c r="B941" s="5"/>
      <c r="C941" s="66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8"/>
      <c r="B942" s="5"/>
      <c r="C942" s="66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8"/>
      <c r="B943" s="5"/>
      <c r="C943" s="66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8"/>
      <c r="B944" s="5"/>
      <c r="C944" s="66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8"/>
      <c r="B945" s="5"/>
      <c r="C945" s="66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8"/>
      <c r="B946" s="5"/>
      <c r="C946" s="66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8"/>
      <c r="B947" s="5"/>
      <c r="C947" s="66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8"/>
      <c r="B948" s="5"/>
      <c r="C948" s="66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8"/>
      <c r="B949" s="5"/>
      <c r="C949" s="66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8"/>
      <c r="B950" s="5"/>
      <c r="C950" s="66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8"/>
      <c r="B951" s="5"/>
      <c r="C951" s="66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8"/>
      <c r="B952" s="5"/>
      <c r="C952" s="66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8"/>
      <c r="B953" s="5"/>
      <c r="C953" s="66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8"/>
      <c r="B954" s="5"/>
      <c r="C954" s="66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8"/>
      <c r="B955" s="5"/>
      <c r="C955" s="66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8"/>
      <c r="B956" s="5"/>
      <c r="C956" s="66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8"/>
      <c r="B957" s="5"/>
      <c r="C957" s="66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8"/>
      <c r="B958" s="5"/>
      <c r="C958" s="66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8"/>
      <c r="B959" s="5"/>
      <c r="C959" s="66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8"/>
      <c r="B960" s="5"/>
      <c r="C960" s="66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8"/>
      <c r="B961" s="5"/>
      <c r="C961" s="66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8"/>
      <c r="B962" s="5"/>
      <c r="C962" s="66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8"/>
      <c r="B963" s="5"/>
      <c r="C963" s="66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8"/>
      <c r="B964" s="5"/>
      <c r="C964" s="66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8"/>
      <c r="B965" s="5"/>
      <c r="C965" s="66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8"/>
      <c r="B966" s="5"/>
      <c r="C966" s="66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8"/>
      <c r="B967" s="5"/>
      <c r="C967" s="66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8"/>
      <c r="B968" s="5"/>
      <c r="C968" s="66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8"/>
      <c r="B969" s="5"/>
      <c r="C969" s="66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8"/>
      <c r="B970" s="5"/>
      <c r="C970" s="66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8"/>
      <c r="B971" s="5"/>
      <c r="C971" s="66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8"/>
      <c r="B972" s="5"/>
      <c r="C972" s="66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8"/>
      <c r="B973" s="5"/>
      <c r="C973" s="66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8"/>
      <c r="B974" s="5"/>
      <c r="C974" s="66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8"/>
      <c r="B975" s="5"/>
      <c r="C975" s="66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8"/>
      <c r="B976" s="5"/>
      <c r="C976" s="66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8"/>
      <c r="B977" s="5"/>
      <c r="C977" s="66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8"/>
      <c r="B978" s="5"/>
      <c r="C978" s="66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8"/>
      <c r="B979" s="5"/>
      <c r="C979" s="66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8"/>
      <c r="B980" s="5"/>
      <c r="C980" s="66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8"/>
      <c r="B981" s="5"/>
      <c r="C981" s="66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8"/>
      <c r="B982" s="5"/>
      <c r="C982" s="66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8"/>
      <c r="B983" s="5"/>
      <c r="C983" s="66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8"/>
      <c r="B984" s="5"/>
      <c r="C984" s="66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8"/>
      <c r="B985" s="5"/>
      <c r="C985" s="66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8"/>
      <c r="B986" s="5"/>
      <c r="C986" s="66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8"/>
      <c r="B987" s="5"/>
      <c r="C987" s="66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8"/>
      <c r="B988" s="5"/>
      <c r="C988" s="66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8"/>
      <c r="B989" s="5"/>
      <c r="C989" s="66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8"/>
      <c r="B990" s="5"/>
      <c r="C990" s="66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8"/>
      <c r="B991" s="5"/>
      <c r="C991" s="66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8"/>
      <c r="B992" s="5"/>
      <c r="C992" s="66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</sheetData>
  <sheetProtection algorithmName="SHA-512" hashValue="7qsiM9b4p9i4kip2FzReXV4HPJqAuuG4+Bdz2UY1YpGoeXRPQYtmCY7lYw1QY3XG13fBZuw1xiwFvqAVLx4x3Q==" saltValue="AAb2AeCr7L+/h0Dqtmw76w==" spinCount="100000" sheet="1" objects="1" scenarios="1"/>
  <mergeCells count="4">
    <mergeCell ref="A1:B1"/>
    <mergeCell ref="D1:F1"/>
    <mergeCell ref="A4:F4"/>
    <mergeCell ref="A3:F3"/>
  </mergeCells>
  <pageMargins left="0.75" right="0.75" top="0.75" bottom="0.5" header="0" footer="0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F3F81-B14F-4CD3-862D-EFB8050147B7}">
  <sheetPr>
    <pageSetUpPr fitToPage="1"/>
  </sheetPr>
  <dimension ref="A1:Z1000"/>
  <sheetViews>
    <sheetView view="pageBreakPreview" zoomScaleNormal="100" zoomScaleSheetLayoutView="100" workbookViewId="0"/>
  </sheetViews>
  <sheetFormatPr baseColWidth="10" defaultColWidth="14.453125" defaultRowHeight="15" customHeight="1" x14ac:dyDescent="0.3"/>
  <cols>
    <col min="1" max="1" width="11.6328125" style="6" customWidth="1"/>
    <col min="2" max="2" width="80.6328125" style="6" customWidth="1"/>
    <col min="3" max="3" width="11.6328125" style="6" customWidth="1"/>
    <col min="4" max="4" width="15.6328125" style="6" customWidth="1"/>
    <col min="5" max="26" width="10.81640625" style="6" customWidth="1"/>
    <col min="27" max="16384" width="14.453125" style="6"/>
  </cols>
  <sheetData>
    <row r="1" spans="1:26" ht="60" customHeight="1" x14ac:dyDescent="0.3">
      <c r="A1" s="1"/>
      <c r="B1" s="2" t="s">
        <v>27</v>
      </c>
      <c r="C1" s="3" t="s">
        <v>8</v>
      </c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x14ac:dyDescent="0.3">
      <c r="A2" s="1"/>
      <c r="B2" s="7"/>
      <c r="C2" s="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9.75" customHeight="1" thickBot="1" x14ac:dyDescent="0.35">
      <c r="A3" s="1"/>
      <c r="B3" s="9"/>
      <c r="C3" s="9"/>
      <c r="D3" s="1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0" customHeight="1" thickBot="1" x14ac:dyDescent="0.35">
      <c r="A4" s="89" t="s">
        <v>29</v>
      </c>
      <c r="B4" s="90"/>
      <c r="C4" s="90"/>
      <c r="D4" s="9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thickBot="1" x14ac:dyDescent="0.4">
      <c r="A5" s="11" t="s">
        <v>9</v>
      </c>
      <c r="B5" s="12"/>
      <c r="C5" s="13"/>
      <c r="D5" s="1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9.75" customHeight="1" thickBot="1" x14ac:dyDescent="0.35">
      <c r="A6" s="5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5.5" thickBot="1" x14ac:dyDescent="0.35">
      <c r="A7" s="92" t="s">
        <v>10</v>
      </c>
      <c r="B7" s="93" t="s">
        <v>11</v>
      </c>
      <c r="C7" s="93" t="s">
        <v>12</v>
      </c>
      <c r="D7" s="94" t="s">
        <v>13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5" customFormat="1" ht="30" customHeight="1" x14ac:dyDescent="0.3">
      <c r="A8" s="95">
        <v>1</v>
      </c>
      <c r="B8" s="18" t="s">
        <v>0</v>
      </c>
      <c r="C8" s="19" t="s">
        <v>14</v>
      </c>
      <c r="D8" s="96"/>
    </row>
    <row r="9" spans="1:26" s="5" customFormat="1" ht="30" customHeight="1" x14ac:dyDescent="0.3">
      <c r="A9" s="97">
        <v>2</v>
      </c>
      <c r="B9" s="20" t="s">
        <v>1</v>
      </c>
      <c r="C9" s="21" t="s">
        <v>14</v>
      </c>
      <c r="D9" s="98"/>
    </row>
    <row r="10" spans="1:26" s="5" customFormat="1" ht="30" customHeight="1" x14ac:dyDescent="0.3">
      <c r="A10" s="97">
        <v>3</v>
      </c>
      <c r="B10" s="20" t="s">
        <v>2</v>
      </c>
      <c r="C10" s="21" t="s">
        <v>14</v>
      </c>
      <c r="D10" s="98"/>
    </row>
    <row r="11" spans="1:26" s="5" customFormat="1" ht="30" customHeight="1" x14ac:dyDescent="0.3">
      <c r="A11" s="97">
        <v>4</v>
      </c>
      <c r="B11" s="20" t="s">
        <v>30</v>
      </c>
      <c r="C11" s="21" t="s">
        <v>15</v>
      </c>
      <c r="D11" s="98"/>
    </row>
    <row r="12" spans="1:26" s="5" customFormat="1" ht="30" customHeight="1" thickBot="1" x14ac:dyDescent="0.35">
      <c r="A12" s="99">
        <v>5</v>
      </c>
      <c r="B12" s="100" t="s">
        <v>31</v>
      </c>
      <c r="C12" s="101" t="s">
        <v>15</v>
      </c>
      <c r="D12" s="102"/>
    </row>
    <row r="13" spans="1:26" ht="14.25" customHeight="1" x14ac:dyDescent="0.3">
      <c r="A13" s="5"/>
      <c r="B13" s="5"/>
      <c r="C13" s="8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3">
      <c r="A14" s="22"/>
      <c r="B14" s="22"/>
      <c r="C14" s="23"/>
      <c r="D14" s="2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 customHeight="1" x14ac:dyDescent="0.3">
      <c r="A15" s="22"/>
      <c r="B15" s="25" t="s">
        <v>16</v>
      </c>
      <c r="C15" s="26"/>
      <c r="D15" s="27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3">
      <c r="A16" s="22"/>
      <c r="B16" s="28"/>
      <c r="C16" s="29"/>
      <c r="D16" s="27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 customHeight="1" x14ac:dyDescent="0.3">
      <c r="A17" s="22"/>
      <c r="B17" s="28"/>
      <c r="C17" s="29"/>
      <c r="D17" s="2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3">
      <c r="A18" s="22"/>
      <c r="B18" s="28"/>
      <c r="C18" s="29"/>
      <c r="D18" s="27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3">
      <c r="A19" s="22"/>
      <c r="B19" s="30"/>
      <c r="C19" s="31"/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3">
      <c r="A20" s="22"/>
      <c r="B20" s="30"/>
      <c r="C20" s="31"/>
      <c r="D20" s="2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3">
      <c r="A21" s="22"/>
      <c r="B21" s="30"/>
      <c r="C21" s="31"/>
      <c r="D21" s="2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3">
      <c r="A22" s="22"/>
      <c r="B22" s="32" t="s">
        <v>17</v>
      </c>
      <c r="C22" s="33"/>
      <c r="D22" s="2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">
      <c r="A23" s="22"/>
      <c r="B23" s="30"/>
      <c r="C23" s="31"/>
      <c r="D23" s="2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">
      <c r="A24" s="22"/>
      <c r="B24" s="22"/>
      <c r="C24" s="34"/>
      <c r="D24" s="2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">
      <c r="A25" s="22"/>
      <c r="B25" s="35" t="s">
        <v>18</v>
      </c>
      <c r="C25" s="36"/>
      <c r="D25" s="2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5" customHeight="1" x14ac:dyDescent="0.3">
      <c r="A26" s="22"/>
      <c r="B26" s="37" t="s">
        <v>19</v>
      </c>
      <c r="C26" s="38"/>
      <c r="D26" s="2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3">
      <c r="A27" s="5"/>
      <c r="B27" s="5"/>
      <c r="C27" s="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3">
      <c r="A28" s="5"/>
      <c r="B28" s="5"/>
      <c r="C28" s="8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3">
      <c r="A29" s="5"/>
      <c r="B29" s="5"/>
      <c r="C29" s="8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3">
      <c r="A30" s="5"/>
      <c r="B30" s="5"/>
      <c r="C30" s="8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3">
      <c r="A31" s="5"/>
      <c r="B31" s="5"/>
      <c r="C31" s="8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3">
      <c r="A32" s="5"/>
      <c r="B32" s="5"/>
      <c r="C32" s="8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5"/>
      <c r="B33" s="5"/>
      <c r="C33" s="8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5"/>
      <c r="B34" s="5"/>
      <c r="C34" s="8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5"/>
      <c r="B35" s="5"/>
      <c r="C35" s="8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5"/>
      <c r="B36" s="5"/>
      <c r="C36" s="8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5"/>
      <c r="B37" s="5"/>
      <c r="C37" s="8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5"/>
      <c r="B38" s="5"/>
      <c r="C38" s="8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5"/>
      <c r="B39" s="5"/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5"/>
      <c r="B40" s="5"/>
      <c r="C40" s="8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5"/>
      <c r="B41" s="5"/>
      <c r="C41" s="8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5"/>
      <c r="B42" s="5"/>
      <c r="C42" s="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5"/>
      <c r="B43" s="5"/>
      <c r="C43" s="8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5"/>
      <c r="B44" s="5"/>
      <c r="C44" s="8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5"/>
      <c r="B45" s="5"/>
      <c r="C45" s="8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5"/>
      <c r="B46" s="5"/>
      <c r="C46" s="8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5"/>
      <c r="B47" s="5"/>
      <c r="C47" s="8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5"/>
      <c r="B48" s="5"/>
      <c r="C48" s="8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5"/>
      <c r="B49" s="5"/>
      <c r="C49" s="8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5"/>
      <c r="B50" s="5"/>
      <c r="C50" s="8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5"/>
      <c r="B51" s="5"/>
      <c r="C51" s="8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5"/>
      <c r="B52" s="5"/>
      <c r="C52" s="8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5"/>
      <c r="B53" s="5"/>
      <c r="C53" s="8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5"/>
      <c r="B54" s="5"/>
      <c r="C54" s="8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5"/>
      <c r="B55" s="5"/>
      <c r="C55" s="8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5"/>
      <c r="B56" s="5"/>
      <c r="C56" s="8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5"/>
      <c r="B57" s="5"/>
      <c r="C57" s="8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5"/>
      <c r="B58" s="5"/>
      <c r="C58" s="8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5"/>
      <c r="B59" s="5"/>
      <c r="C59" s="8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5"/>
      <c r="B60" s="5"/>
      <c r="C60" s="8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5"/>
      <c r="B61" s="5"/>
      <c r="C61" s="8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5"/>
      <c r="B62" s="5"/>
      <c r="C62" s="8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5"/>
      <c r="B63" s="5"/>
      <c r="C63" s="8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5"/>
      <c r="B64" s="5"/>
      <c r="C64" s="8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5"/>
      <c r="B65" s="5"/>
      <c r="C65" s="8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5"/>
      <c r="B66" s="5"/>
      <c r="C66" s="8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5"/>
      <c r="B67" s="5"/>
      <c r="C67" s="8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5"/>
      <c r="B68" s="5"/>
      <c r="C68" s="8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5"/>
      <c r="B69" s="5"/>
      <c r="C69" s="8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5"/>
      <c r="B70" s="5"/>
      <c r="C70" s="8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5"/>
      <c r="B71" s="5"/>
      <c r="C71" s="8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5"/>
      <c r="B72" s="5"/>
      <c r="C72" s="8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5"/>
      <c r="B73" s="5"/>
      <c r="C73" s="8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5"/>
      <c r="B74" s="5"/>
      <c r="C74" s="8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5"/>
      <c r="B75" s="5"/>
      <c r="C75" s="8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5"/>
      <c r="B76" s="5"/>
      <c r="C76" s="8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5"/>
      <c r="B77" s="5"/>
      <c r="C77" s="8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5"/>
      <c r="B78" s="5"/>
      <c r="C78" s="8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5"/>
      <c r="B79" s="5"/>
      <c r="C79" s="8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5"/>
      <c r="B80" s="5"/>
      <c r="C80" s="8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5"/>
      <c r="B81" s="5"/>
      <c r="C81" s="8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5"/>
      <c r="B82" s="5"/>
      <c r="C82" s="8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5"/>
      <c r="B83" s="5"/>
      <c r="C83" s="8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5"/>
      <c r="B84" s="5"/>
      <c r="C84" s="8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5"/>
      <c r="B85" s="5"/>
      <c r="C85" s="8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5"/>
      <c r="B86" s="5"/>
      <c r="C86" s="8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5"/>
      <c r="B87" s="5"/>
      <c r="C87" s="8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5"/>
      <c r="B88" s="5"/>
      <c r="C88" s="8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5"/>
      <c r="B89" s="5"/>
      <c r="C89" s="8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5"/>
      <c r="B90" s="5"/>
      <c r="C90" s="8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5"/>
      <c r="B91" s="5"/>
      <c r="C91" s="8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5"/>
      <c r="B92" s="5"/>
      <c r="C92" s="8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5"/>
      <c r="B93" s="5"/>
      <c r="C93" s="8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5"/>
      <c r="B94" s="5"/>
      <c r="C94" s="8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5"/>
      <c r="B95" s="5"/>
      <c r="C95" s="8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5"/>
      <c r="B96" s="5"/>
      <c r="C96" s="8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5"/>
      <c r="B97" s="5"/>
      <c r="C97" s="8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5"/>
      <c r="B98" s="5"/>
      <c r="C98" s="8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5"/>
      <c r="B99" s="5"/>
      <c r="C99" s="8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5"/>
      <c r="B100" s="5"/>
      <c r="C100" s="8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5"/>
      <c r="B101" s="5"/>
      <c r="C101" s="8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5"/>
      <c r="B102" s="5"/>
      <c r="C102" s="8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5"/>
      <c r="B103" s="5"/>
      <c r="C103" s="8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5"/>
      <c r="B104" s="5"/>
      <c r="C104" s="8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5"/>
      <c r="B105" s="5"/>
      <c r="C105" s="8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5"/>
      <c r="B106" s="5"/>
      <c r="C106" s="8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5"/>
      <c r="B107" s="5"/>
      <c r="C107" s="8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5"/>
      <c r="B108" s="5"/>
      <c r="C108" s="8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5"/>
      <c r="B109" s="5"/>
      <c r="C109" s="8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5"/>
      <c r="B110" s="5"/>
      <c r="C110" s="8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5"/>
      <c r="B111" s="5"/>
      <c r="C111" s="8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5"/>
      <c r="B112" s="5"/>
      <c r="C112" s="8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5"/>
      <c r="B113" s="5"/>
      <c r="C113" s="8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5"/>
      <c r="B114" s="5"/>
      <c r="C114" s="8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5"/>
      <c r="B115" s="5"/>
      <c r="C115" s="8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5"/>
      <c r="B116" s="5"/>
      <c r="C116" s="8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5"/>
      <c r="B117" s="5"/>
      <c r="C117" s="8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5"/>
      <c r="B118" s="5"/>
      <c r="C118" s="8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5"/>
      <c r="B119" s="5"/>
      <c r="C119" s="8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5"/>
      <c r="B120" s="5"/>
      <c r="C120" s="8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5"/>
      <c r="B121" s="5"/>
      <c r="C121" s="8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5"/>
      <c r="B122" s="5"/>
      <c r="C122" s="8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5"/>
      <c r="B123" s="5"/>
      <c r="C123" s="8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5"/>
      <c r="B124" s="5"/>
      <c r="C124" s="8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5"/>
      <c r="B125" s="5"/>
      <c r="C125" s="8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5"/>
      <c r="B126" s="5"/>
      <c r="C126" s="8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5"/>
      <c r="B127" s="5"/>
      <c r="C127" s="8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5"/>
      <c r="B128" s="5"/>
      <c r="C128" s="8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5"/>
      <c r="B129" s="5"/>
      <c r="C129" s="8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5"/>
      <c r="B130" s="5"/>
      <c r="C130" s="8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5"/>
      <c r="B131" s="5"/>
      <c r="C131" s="8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5"/>
      <c r="B132" s="5"/>
      <c r="C132" s="8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5"/>
      <c r="B133" s="5"/>
      <c r="C133" s="8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5"/>
      <c r="B134" s="5"/>
      <c r="C134" s="8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5"/>
      <c r="B135" s="5"/>
      <c r="C135" s="8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5"/>
      <c r="B136" s="5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5"/>
      <c r="B137" s="5"/>
      <c r="C137" s="8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5"/>
      <c r="B138" s="5"/>
      <c r="C138" s="8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5"/>
      <c r="B139" s="5"/>
      <c r="C139" s="8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5"/>
      <c r="B140" s="5"/>
      <c r="C140" s="8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5"/>
      <c r="B141" s="5"/>
      <c r="C141" s="8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5"/>
      <c r="B142" s="5"/>
      <c r="C142" s="8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5"/>
      <c r="B143" s="5"/>
      <c r="C143" s="8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5"/>
      <c r="B144" s="5"/>
      <c r="C144" s="8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5"/>
      <c r="B145" s="5"/>
      <c r="C145" s="8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5"/>
      <c r="B146" s="5"/>
      <c r="C146" s="8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5"/>
      <c r="B147" s="5"/>
      <c r="C147" s="8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5"/>
      <c r="B148" s="5"/>
      <c r="C148" s="8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5"/>
      <c r="B149" s="5"/>
      <c r="C149" s="8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5"/>
      <c r="B150" s="5"/>
      <c r="C150" s="8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5"/>
      <c r="B151" s="5"/>
      <c r="C151" s="8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5"/>
      <c r="B152" s="5"/>
      <c r="C152" s="8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5"/>
      <c r="B153" s="5"/>
      <c r="C153" s="8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5"/>
      <c r="B154" s="5"/>
      <c r="C154" s="8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5"/>
      <c r="B155" s="5"/>
      <c r="C155" s="8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5"/>
      <c r="B156" s="5"/>
      <c r="C156" s="8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5"/>
      <c r="B157" s="5"/>
      <c r="C157" s="8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5"/>
      <c r="B158" s="5"/>
      <c r="C158" s="8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5"/>
      <c r="B159" s="5"/>
      <c r="C159" s="8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5"/>
      <c r="B160" s="5"/>
      <c r="C160" s="8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5"/>
      <c r="B161" s="5"/>
      <c r="C161" s="8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5"/>
      <c r="B162" s="5"/>
      <c r="C162" s="8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5"/>
      <c r="B163" s="5"/>
      <c r="C163" s="8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5"/>
      <c r="B164" s="5"/>
      <c r="C164" s="8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5"/>
      <c r="B165" s="5"/>
      <c r="C165" s="8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5"/>
      <c r="B166" s="5"/>
      <c r="C166" s="8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5"/>
      <c r="B167" s="5"/>
      <c r="C167" s="8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5"/>
      <c r="B168" s="5"/>
      <c r="C168" s="8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5"/>
      <c r="B169" s="5"/>
      <c r="C169" s="8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5"/>
      <c r="B170" s="5"/>
      <c r="C170" s="8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5"/>
      <c r="B171" s="5"/>
      <c r="C171" s="8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5"/>
      <c r="B172" s="5"/>
      <c r="C172" s="8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5"/>
      <c r="B173" s="5"/>
      <c r="C173" s="8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5"/>
      <c r="B174" s="5"/>
      <c r="C174" s="8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5"/>
      <c r="B175" s="5"/>
      <c r="C175" s="8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5"/>
      <c r="B176" s="5"/>
      <c r="C176" s="8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5"/>
      <c r="B177" s="5"/>
      <c r="C177" s="8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5"/>
      <c r="B178" s="5"/>
      <c r="C178" s="8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5"/>
      <c r="B179" s="5"/>
      <c r="C179" s="8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5"/>
      <c r="B180" s="5"/>
      <c r="C180" s="8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5"/>
      <c r="B181" s="5"/>
      <c r="C181" s="8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5"/>
      <c r="B182" s="5"/>
      <c r="C182" s="8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5"/>
      <c r="B183" s="5"/>
      <c r="C183" s="8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5"/>
      <c r="B184" s="5"/>
      <c r="C184" s="8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5"/>
      <c r="B185" s="5"/>
      <c r="C185" s="8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5"/>
      <c r="B186" s="5"/>
      <c r="C186" s="8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5"/>
      <c r="B187" s="5"/>
      <c r="C187" s="8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5"/>
      <c r="B188" s="5"/>
      <c r="C188" s="8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5"/>
      <c r="B189" s="5"/>
      <c r="C189" s="8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5"/>
      <c r="B190" s="5"/>
      <c r="C190" s="8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5"/>
      <c r="B191" s="5"/>
      <c r="C191" s="8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5"/>
      <c r="B192" s="5"/>
      <c r="C192" s="8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5"/>
      <c r="B193" s="5"/>
      <c r="C193" s="8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5"/>
      <c r="B194" s="5"/>
      <c r="C194" s="8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5"/>
      <c r="B195" s="5"/>
      <c r="C195" s="8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5"/>
      <c r="B196" s="5"/>
      <c r="C196" s="8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5"/>
      <c r="B197" s="5"/>
      <c r="C197" s="8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5"/>
      <c r="B198" s="5"/>
      <c r="C198" s="8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5"/>
      <c r="B199" s="5"/>
      <c r="C199" s="8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5"/>
      <c r="B200" s="5"/>
      <c r="C200" s="8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5"/>
      <c r="B201" s="5"/>
      <c r="C201" s="8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5"/>
      <c r="B202" s="5"/>
      <c r="C202" s="8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5"/>
      <c r="B203" s="5"/>
      <c r="C203" s="8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5"/>
      <c r="B204" s="5"/>
      <c r="C204" s="8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5"/>
      <c r="B205" s="5"/>
      <c r="C205" s="8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5"/>
      <c r="B206" s="5"/>
      <c r="C206" s="8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5"/>
      <c r="B207" s="5"/>
      <c r="C207" s="8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5"/>
      <c r="B208" s="5"/>
      <c r="C208" s="8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5"/>
      <c r="B209" s="5"/>
      <c r="C209" s="8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5"/>
      <c r="B210" s="5"/>
      <c r="C210" s="8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5"/>
      <c r="B211" s="5"/>
      <c r="C211" s="8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5"/>
      <c r="B212" s="5"/>
      <c r="C212" s="8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5"/>
      <c r="B213" s="5"/>
      <c r="C213" s="8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5"/>
      <c r="B214" s="5"/>
      <c r="C214" s="8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5"/>
      <c r="B215" s="5"/>
      <c r="C215" s="8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5"/>
      <c r="B216" s="5"/>
      <c r="C216" s="8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5"/>
      <c r="B217" s="5"/>
      <c r="C217" s="8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5"/>
      <c r="B218" s="5"/>
      <c r="C218" s="8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5"/>
      <c r="B219" s="5"/>
      <c r="C219" s="8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5"/>
      <c r="B220" s="5"/>
      <c r="C220" s="8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5"/>
      <c r="B221" s="5"/>
      <c r="C221" s="8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5"/>
      <c r="B222" s="5"/>
      <c r="C222" s="8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5"/>
      <c r="B223" s="5"/>
      <c r="C223" s="8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5"/>
      <c r="B224" s="5"/>
      <c r="C224" s="8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5"/>
      <c r="B225" s="5"/>
      <c r="C225" s="8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5"/>
      <c r="B226" s="5"/>
      <c r="C226" s="8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5"/>
      <c r="B227" s="5"/>
      <c r="C227" s="8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5"/>
      <c r="B228" s="5"/>
      <c r="C228" s="8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5"/>
      <c r="B229" s="5"/>
      <c r="C229" s="8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5"/>
      <c r="B230" s="5"/>
      <c r="C230" s="8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5"/>
      <c r="B231" s="5"/>
      <c r="C231" s="8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5"/>
      <c r="B232" s="5"/>
      <c r="C232" s="8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5"/>
      <c r="B233" s="5"/>
      <c r="C233" s="8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5"/>
      <c r="B234" s="5"/>
      <c r="C234" s="8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5"/>
      <c r="B235" s="5"/>
      <c r="C235" s="8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5"/>
      <c r="B236" s="5"/>
      <c r="C236" s="8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5"/>
      <c r="B237" s="5"/>
      <c r="C237" s="8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5"/>
      <c r="B238" s="5"/>
      <c r="C238" s="8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5"/>
      <c r="B239" s="5"/>
      <c r="C239" s="8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5"/>
      <c r="B240" s="5"/>
      <c r="C240" s="8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5"/>
      <c r="B241" s="5"/>
      <c r="C241" s="8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5"/>
      <c r="B242" s="5"/>
      <c r="C242" s="8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5"/>
      <c r="B243" s="5"/>
      <c r="C243" s="8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5"/>
      <c r="B244" s="5"/>
      <c r="C244" s="8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5"/>
      <c r="B245" s="5"/>
      <c r="C245" s="8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5"/>
      <c r="B246" s="5"/>
      <c r="C246" s="8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5"/>
      <c r="B247" s="5"/>
      <c r="C247" s="8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5"/>
      <c r="B248" s="5"/>
      <c r="C248" s="8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5"/>
      <c r="B249" s="5"/>
      <c r="C249" s="8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5"/>
      <c r="B250" s="5"/>
      <c r="C250" s="8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5"/>
      <c r="B251" s="5"/>
      <c r="C251" s="8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5"/>
      <c r="B252" s="5"/>
      <c r="C252" s="8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5"/>
      <c r="B253" s="5"/>
      <c r="C253" s="8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5"/>
      <c r="B254" s="5"/>
      <c r="C254" s="8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5"/>
      <c r="B255" s="5"/>
      <c r="C255" s="8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5"/>
      <c r="B256" s="5"/>
      <c r="C256" s="8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5"/>
      <c r="B257" s="5"/>
      <c r="C257" s="8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5"/>
      <c r="B258" s="5"/>
      <c r="C258" s="8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5"/>
      <c r="B259" s="5"/>
      <c r="C259" s="8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5"/>
      <c r="B260" s="5"/>
      <c r="C260" s="8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5"/>
      <c r="B261" s="5"/>
      <c r="C261" s="8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5"/>
      <c r="B262" s="5"/>
      <c r="C262" s="8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5"/>
      <c r="B263" s="5"/>
      <c r="C263" s="8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5"/>
      <c r="B264" s="5"/>
      <c r="C264" s="8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5"/>
      <c r="B265" s="5"/>
      <c r="C265" s="8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5"/>
      <c r="B266" s="5"/>
      <c r="C266" s="8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5"/>
      <c r="B267" s="5"/>
      <c r="C267" s="8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5"/>
      <c r="B268" s="5"/>
      <c r="C268" s="8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5"/>
      <c r="B269" s="5"/>
      <c r="C269" s="8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5"/>
      <c r="B270" s="5"/>
      <c r="C270" s="8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5"/>
      <c r="B271" s="5"/>
      <c r="C271" s="8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5"/>
      <c r="B272" s="5"/>
      <c r="C272" s="8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5"/>
      <c r="B273" s="5"/>
      <c r="C273" s="8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5"/>
      <c r="B274" s="5"/>
      <c r="C274" s="8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5"/>
      <c r="B275" s="5"/>
      <c r="C275" s="8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5"/>
      <c r="B276" s="5"/>
      <c r="C276" s="8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5"/>
      <c r="B277" s="5"/>
      <c r="C277" s="8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5"/>
      <c r="B278" s="5"/>
      <c r="C278" s="8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5"/>
      <c r="B279" s="5"/>
      <c r="C279" s="8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5"/>
      <c r="B280" s="5"/>
      <c r="C280" s="8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5"/>
      <c r="B281" s="5"/>
      <c r="C281" s="8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5"/>
      <c r="B282" s="5"/>
      <c r="C282" s="8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5"/>
      <c r="B283" s="5"/>
      <c r="C283" s="8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5"/>
      <c r="B284" s="5"/>
      <c r="C284" s="8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5"/>
      <c r="B285" s="5"/>
      <c r="C285" s="8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5"/>
      <c r="B286" s="5"/>
      <c r="C286" s="8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5"/>
      <c r="B287" s="5"/>
      <c r="C287" s="8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5"/>
      <c r="B288" s="5"/>
      <c r="C288" s="8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5"/>
      <c r="B289" s="5"/>
      <c r="C289" s="8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5"/>
      <c r="B290" s="5"/>
      <c r="C290" s="8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5"/>
      <c r="B291" s="5"/>
      <c r="C291" s="8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5"/>
      <c r="B292" s="5"/>
      <c r="C292" s="8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5"/>
      <c r="B293" s="5"/>
      <c r="C293" s="8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5"/>
      <c r="B294" s="5"/>
      <c r="C294" s="8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5"/>
      <c r="B295" s="5"/>
      <c r="C295" s="8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5"/>
      <c r="B296" s="5"/>
      <c r="C296" s="8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5"/>
      <c r="B297" s="5"/>
      <c r="C297" s="8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5"/>
      <c r="B298" s="5"/>
      <c r="C298" s="8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5"/>
      <c r="B299" s="5"/>
      <c r="C299" s="8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5"/>
      <c r="B300" s="5"/>
      <c r="C300" s="8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5"/>
      <c r="B301" s="5"/>
      <c r="C301" s="8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5"/>
      <c r="B302" s="5"/>
      <c r="C302" s="8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5"/>
      <c r="B303" s="5"/>
      <c r="C303" s="8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5"/>
      <c r="B304" s="5"/>
      <c r="C304" s="8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5"/>
      <c r="B305" s="5"/>
      <c r="C305" s="8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5"/>
      <c r="B306" s="5"/>
      <c r="C306" s="8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5"/>
      <c r="B307" s="5"/>
      <c r="C307" s="8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5"/>
      <c r="B308" s="5"/>
      <c r="C308" s="8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5"/>
      <c r="B309" s="5"/>
      <c r="C309" s="8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5"/>
      <c r="B310" s="5"/>
      <c r="C310" s="8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5"/>
      <c r="B311" s="5"/>
      <c r="C311" s="8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5"/>
      <c r="B312" s="5"/>
      <c r="C312" s="8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5"/>
      <c r="B313" s="5"/>
      <c r="C313" s="8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5"/>
      <c r="B314" s="5"/>
      <c r="C314" s="8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5"/>
      <c r="B315" s="5"/>
      <c r="C315" s="8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5"/>
      <c r="B316" s="5"/>
      <c r="C316" s="8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5"/>
      <c r="B317" s="5"/>
      <c r="C317" s="8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5"/>
      <c r="B318" s="5"/>
      <c r="C318" s="8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5"/>
      <c r="B319" s="5"/>
      <c r="C319" s="8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5"/>
      <c r="B320" s="5"/>
      <c r="C320" s="8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5"/>
      <c r="B321" s="5"/>
      <c r="C321" s="8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5"/>
      <c r="B322" s="5"/>
      <c r="C322" s="8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5"/>
      <c r="B323" s="5"/>
      <c r="C323" s="8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5"/>
      <c r="B324" s="5"/>
      <c r="C324" s="8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5"/>
      <c r="B325" s="5"/>
      <c r="C325" s="8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5"/>
      <c r="B326" s="5"/>
      <c r="C326" s="8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5"/>
      <c r="B327" s="5"/>
      <c r="C327" s="8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5"/>
      <c r="B328" s="5"/>
      <c r="C328" s="8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5"/>
      <c r="B329" s="5"/>
      <c r="C329" s="8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5"/>
      <c r="B330" s="5"/>
      <c r="C330" s="8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5"/>
      <c r="B331" s="5"/>
      <c r="C331" s="8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5"/>
      <c r="B332" s="5"/>
      <c r="C332" s="8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5"/>
      <c r="B333" s="5"/>
      <c r="C333" s="8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5"/>
      <c r="B334" s="5"/>
      <c r="C334" s="8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5"/>
      <c r="B335" s="5"/>
      <c r="C335" s="8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5"/>
      <c r="B336" s="5"/>
      <c r="C336" s="8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5"/>
      <c r="B337" s="5"/>
      <c r="C337" s="8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5"/>
      <c r="B338" s="5"/>
      <c r="C338" s="8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5"/>
      <c r="B339" s="5"/>
      <c r="C339" s="8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5"/>
      <c r="B340" s="5"/>
      <c r="C340" s="8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5"/>
      <c r="B341" s="5"/>
      <c r="C341" s="8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5"/>
      <c r="B342" s="5"/>
      <c r="C342" s="8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5"/>
      <c r="B343" s="5"/>
      <c r="C343" s="8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5"/>
      <c r="B344" s="5"/>
      <c r="C344" s="8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5"/>
      <c r="B345" s="5"/>
      <c r="C345" s="8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5"/>
      <c r="B346" s="5"/>
      <c r="C346" s="8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5"/>
      <c r="B347" s="5"/>
      <c r="C347" s="8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5"/>
      <c r="B348" s="5"/>
      <c r="C348" s="8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5"/>
      <c r="B349" s="5"/>
      <c r="C349" s="8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5"/>
      <c r="B350" s="5"/>
      <c r="C350" s="8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5"/>
      <c r="B351" s="5"/>
      <c r="C351" s="8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5"/>
      <c r="B352" s="5"/>
      <c r="C352" s="8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5"/>
      <c r="B353" s="5"/>
      <c r="C353" s="8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5"/>
      <c r="B354" s="5"/>
      <c r="C354" s="8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5"/>
      <c r="B355" s="5"/>
      <c r="C355" s="8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5"/>
      <c r="B356" s="5"/>
      <c r="C356" s="8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5"/>
      <c r="B357" s="5"/>
      <c r="C357" s="8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5"/>
      <c r="B358" s="5"/>
      <c r="C358" s="8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5"/>
      <c r="B359" s="5"/>
      <c r="C359" s="8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5"/>
      <c r="B360" s="5"/>
      <c r="C360" s="8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5"/>
      <c r="B361" s="5"/>
      <c r="C361" s="8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5"/>
      <c r="B362" s="5"/>
      <c r="C362" s="8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5"/>
      <c r="B363" s="5"/>
      <c r="C363" s="8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5"/>
      <c r="B364" s="5"/>
      <c r="C364" s="8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5"/>
      <c r="B365" s="5"/>
      <c r="C365" s="8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5"/>
      <c r="B366" s="5"/>
      <c r="C366" s="8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5"/>
      <c r="B367" s="5"/>
      <c r="C367" s="8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5"/>
      <c r="B368" s="5"/>
      <c r="C368" s="8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5"/>
      <c r="B369" s="5"/>
      <c r="C369" s="8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5"/>
      <c r="B370" s="5"/>
      <c r="C370" s="8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5"/>
      <c r="B371" s="5"/>
      <c r="C371" s="8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5"/>
      <c r="B372" s="5"/>
      <c r="C372" s="8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5"/>
      <c r="B373" s="5"/>
      <c r="C373" s="8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5"/>
      <c r="B374" s="5"/>
      <c r="C374" s="8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5"/>
      <c r="B375" s="5"/>
      <c r="C375" s="8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5"/>
      <c r="B376" s="5"/>
      <c r="C376" s="8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5"/>
      <c r="B377" s="5"/>
      <c r="C377" s="8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5"/>
      <c r="B378" s="5"/>
      <c r="C378" s="8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5"/>
      <c r="B379" s="5"/>
      <c r="C379" s="8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5"/>
      <c r="B380" s="5"/>
      <c r="C380" s="8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5"/>
      <c r="B381" s="5"/>
      <c r="C381" s="8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5"/>
      <c r="B382" s="5"/>
      <c r="C382" s="8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5"/>
      <c r="B383" s="5"/>
      <c r="C383" s="8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5"/>
      <c r="B384" s="5"/>
      <c r="C384" s="8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5"/>
      <c r="B385" s="5"/>
      <c r="C385" s="8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5"/>
      <c r="B386" s="5"/>
      <c r="C386" s="8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5"/>
      <c r="B387" s="5"/>
      <c r="C387" s="8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5"/>
      <c r="B388" s="5"/>
      <c r="C388" s="8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5"/>
      <c r="B389" s="5"/>
      <c r="C389" s="8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5"/>
      <c r="B390" s="5"/>
      <c r="C390" s="8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5"/>
      <c r="B391" s="5"/>
      <c r="C391" s="8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5"/>
      <c r="B392" s="5"/>
      <c r="C392" s="8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5"/>
      <c r="B393" s="5"/>
      <c r="C393" s="8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5"/>
      <c r="B394" s="5"/>
      <c r="C394" s="8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5"/>
      <c r="B395" s="5"/>
      <c r="C395" s="8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5"/>
      <c r="B396" s="5"/>
      <c r="C396" s="8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5"/>
      <c r="B397" s="5"/>
      <c r="C397" s="8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5"/>
      <c r="B398" s="5"/>
      <c r="C398" s="8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5"/>
      <c r="B399" s="5"/>
      <c r="C399" s="8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5"/>
      <c r="B400" s="5"/>
      <c r="C400" s="8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5"/>
      <c r="B401" s="5"/>
      <c r="C401" s="8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5"/>
      <c r="B402" s="5"/>
      <c r="C402" s="8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5"/>
      <c r="B403" s="5"/>
      <c r="C403" s="8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5"/>
      <c r="B404" s="5"/>
      <c r="C404" s="8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5"/>
      <c r="B405" s="5"/>
      <c r="C405" s="8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5"/>
      <c r="B406" s="5"/>
      <c r="C406" s="8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5"/>
      <c r="B407" s="5"/>
      <c r="C407" s="8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5"/>
      <c r="B408" s="5"/>
      <c r="C408" s="8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5"/>
      <c r="B409" s="5"/>
      <c r="C409" s="8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5"/>
      <c r="B410" s="5"/>
      <c r="C410" s="8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5"/>
      <c r="B411" s="5"/>
      <c r="C411" s="8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5"/>
      <c r="B412" s="5"/>
      <c r="C412" s="8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5"/>
      <c r="B413" s="5"/>
      <c r="C413" s="8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5"/>
      <c r="B414" s="5"/>
      <c r="C414" s="8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5"/>
      <c r="B415" s="5"/>
      <c r="C415" s="8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5"/>
      <c r="B416" s="5"/>
      <c r="C416" s="8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5"/>
      <c r="B417" s="5"/>
      <c r="C417" s="8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5"/>
      <c r="B418" s="5"/>
      <c r="C418" s="8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5"/>
      <c r="B419" s="5"/>
      <c r="C419" s="8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5"/>
      <c r="B420" s="5"/>
      <c r="C420" s="8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5"/>
      <c r="B421" s="5"/>
      <c r="C421" s="8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5"/>
      <c r="B422" s="5"/>
      <c r="C422" s="8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5"/>
      <c r="B423" s="5"/>
      <c r="C423" s="8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5"/>
      <c r="B424" s="5"/>
      <c r="C424" s="8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5"/>
      <c r="B425" s="5"/>
      <c r="C425" s="8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5"/>
      <c r="B426" s="5"/>
      <c r="C426" s="8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5"/>
      <c r="B427" s="5"/>
      <c r="C427" s="8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5"/>
      <c r="B428" s="5"/>
      <c r="C428" s="8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5"/>
      <c r="B429" s="5"/>
      <c r="C429" s="8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5"/>
      <c r="B430" s="5"/>
      <c r="C430" s="8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5"/>
      <c r="B431" s="5"/>
      <c r="C431" s="8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5"/>
      <c r="B432" s="5"/>
      <c r="C432" s="8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5"/>
      <c r="B433" s="5"/>
      <c r="C433" s="8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5"/>
      <c r="B434" s="5"/>
      <c r="C434" s="8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5"/>
      <c r="B435" s="5"/>
      <c r="C435" s="8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5"/>
      <c r="B436" s="5"/>
      <c r="C436" s="8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5"/>
      <c r="B437" s="5"/>
      <c r="C437" s="8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5"/>
      <c r="B438" s="5"/>
      <c r="C438" s="8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5"/>
      <c r="B439" s="5"/>
      <c r="C439" s="8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5"/>
      <c r="B440" s="5"/>
      <c r="C440" s="8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5"/>
      <c r="B441" s="5"/>
      <c r="C441" s="8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5"/>
      <c r="B442" s="5"/>
      <c r="C442" s="8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5"/>
      <c r="B443" s="5"/>
      <c r="C443" s="8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5"/>
      <c r="B444" s="5"/>
      <c r="C444" s="8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5"/>
      <c r="B445" s="5"/>
      <c r="C445" s="8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5"/>
      <c r="B446" s="5"/>
      <c r="C446" s="8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5"/>
      <c r="B447" s="5"/>
      <c r="C447" s="8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5"/>
      <c r="B448" s="5"/>
      <c r="C448" s="8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5"/>
      <c r="B449" s="5"/>
      <c r="C449" s="8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5"/>
      <c r="B450" s="5"/>
      <c r="C450" s="8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5"/>
      <c r="B451" s="5"/>
      <c r="C451" s="8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5"/>
      <c r="B452" s="5"/>
      <c r="C452" s="8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5"/>
      <c r="B453" s="5"/>
      <c r="C453" s="8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5"/>
      <c r="B454" s="5"/>
      <c r="C454" s="8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5"/>
      <c r="B455" s="5"/>
      <c r="C455" s="8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5"/>
      <c r="B456" s="5"/>
      <c r="C456" s="8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5"/>
      <c r="B457" s="5"/>
      <c r="C457" s="8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5"/>
      <c r="B458" s="5"/>
      <c r="C458" s="8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5"/>
      <c r="B459" s="5"/>
      <c r="C459" s="8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5"/>
      <c r="B460" s="5"/>
      <c r="C460" s="8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5"/>
      <c r="B461" s="5"/>
      <c r="C461" s="8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5"/>
      <c r="B462" s="5"/>
      <c r="C462" s="8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5"/>
      <c r="B463" s="5"/>
      <c r="C463" s="8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5"/>
      <c r="B464" s="5"/>
      <c r="C464" s="8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5"/>
      <c r="B465" s="5"/>
      <c r="C465" s="8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5"/>
      <c r="B466" s="5"/>
      <c r="C466" s="8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5"/>
      <c r="B467" s="5"/>
      <c r="C467" s="8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5"/>
      <c r="B468" s="5"/>
      <c r="C468" s="8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5"/>
      <c r="B469" s="5"/>
      <c r="C469" s="8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5"/>
      <c r="B470" s="5"/>
      <c r="C470" s="8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5"/>
      <c r="B471" s="5"/>
      <c r="C471" s="8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5"/>
      <c r="B472" s="5"/>
      <c r="C472" s="8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5"/>
      <c r="B473" s="5"/>
      <c r="C473" s="8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5"/>
      <c r="B474" s="5"/>
      <c r="C474" s="8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5"/>
      <c r="B475" s="5"/>
      <c r="C475" s="8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5"/>
      <c r="B476" s="5"/>
      <c r="C476" s="8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5"/>
      <c r="B477" s="5"/>
      <c r="C477" s="8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5"/>
      <c r="B478" s="5"/>
      <c r="C478" s="8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5"/>
      <c r="B479" s="5"/>
      <c r="C479" s="8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5"/>
      <c r="B480" s="5"/>
      <c r="C480" s="8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5"/>
      <c r="B481" s="5"/>
      <c r="C481" s="8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5"/>
      <c r="B482" s="5"/>
      <c r="C482" s="8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5"/>
      <c r="B483" s="5"/>
      <c r="C483" s="8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5"/>
      <c r="B484" s="5"/>
      <c r="C484" s="8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5"/>
      <c r="B485" s="5"/>
      <c r="C485" s="8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5"/>
      <c r="B486" s="5"/>
      <c r="C486" s="8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5"/>
      <c r="B487" s="5"/>
      <c r="C487" s="8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5"/>
      <c r="B488" s="5"/>
      <c r="C488" s="8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5"/>
      <c r="B489" s="5"/>
      <c r="C489" s="8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5"/>
      <c r="B490" s="5"/>
      <c r="C490" s="8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5"/>
      <c r="B491" s="5"/>
      <c r="C491" s="8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5"/>
      <c r="B492" s="5"/>
      <c r="C492" s="8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5"/>
      <c r="B493" s="5"/>
      <c r="C493" s="8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5"/>
      <c r="B494" s="5"/>
      <c r="C494" s="8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5"/>
      <c r="B495" s="5"/>
      <c r="C495" s="8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5"/>
      <c r="B496" s="5"/>
      <c r="C496" s="8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5"/>
      <c r="B497" s="5"/>
      <c r="C497" s="8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5"/>
      <c r="B498" s="5"/>
      <c r="C498" s="8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5"/>
      <c r="B499" s="5"/>
      <c r="C499" s="8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5"/>
      <c r="B500" s="5"/>
      <c r="C500" s="8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5"/>
      <c r="B501" s="5"/>
      <c r="C501" s="8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5"/>
      <c r="B502" s="5"/>
      <c r="C502" s="8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5"/>
      <c r="B503" s="5"/>
      <c r="C503" s="8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5"/>
      <c r="B504" s="5"/>
      <c r="C504" s="8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5"/>
      <c r="B505" s="5"/>
      <c r="C505" s="8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5"/>
      <c r="B506" s="5"/>
      <c r="C506" s="8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5"/>
      <c r="B507" s="5"/>
      <c r="C507" s="8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5"/>
      <c r="B508" s="5"/>
      <c r="C508" s="8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5"/>
      <c r="B509" s="5"/>
      <c r="C509" s="8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5"/>
      <c r="B510" s="5"/>
      <c r="C510" s="8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5"/>
      <c r="B511" s="5"/>
      <c r="C511" s="8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5"/>
      <c r="B512" s="5"/>
      <c r="C512" s="8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5"/>
      <c r="B513" s="5"/>
      <c r="C513" s="8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5"/>
      <c r="B514" s="5"/>
      <c r="C514" s="8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5"/>
      <c r="B515" s="5"/>
      <c r="C515" s="8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5"/>
      <c r="B516" s="5"/>
      <c r="C516" s="8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5"/>
      <c r="B517" s="5"/>
      <c r="C517" s="8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5"/>
      <c r="B518" s="5"/>
      <c r="C518" s="8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5"/>
      <c r="B519" s="5"/>
      <c r="C519" s="8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5"/>
      <c r="B520" s="5"/>
      <c r="C520" s="8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5"/>
      <c r="B521" s="5"/>
      <c r="C521" s="8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5"/>
      <c r="B522" s="5"/>
      <c r="C522" s="8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5"/>
      <c r="B523" s="5"/>
      <c r="C523" s="8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5"/>
      <c r="B524" s="5"/>
      <c r="C524" s="8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5"/>
      <c r="B525" s="5"/>
      <c r="C525" s="8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5"/>
      <c r="B526" s="5"/>
      <c r="C526" s="8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5"/>
      <c r="B527" s="5"/>
      <c r="C527" s="8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5"/>
      <c r="B528" s="5"/>
      <c r="C528" s="8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5"/>
      <c r="B529" s="5"/>
      <c r="C529" s="8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5"/>
      <c r="B530" s="5"/>
      <c r="C530" s="8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5"/>
      <c r="B531" s="5"/>
      <c r="C531" s="8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5"/>
      <c r="B532" s="5"/>
      <c r="C532" s="8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5"/>
      <c r="B533" s="5"/>
      <c r="C533" s="8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5"/>
      <c r="B534" s="5"/>
      <c r="C534" s="8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5"/>
      <c r="B535" s="5"/>
      <c r="C535" s="8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5"/>
      <c r="B536" s="5"/>
      <c r="C536" s="8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5"/>
      <c r="B537" s="5"/>
      <c r="C537" s="8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5"/>
      <c r="B538" s="5"/>
      <c r="C538" s="8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5"/>
      <c r="B539" s="5"/>
      <c r="C539" s="8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5"/>
      <c r="B540" s="5"/>
      <c r="C540" s="8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5"/>
      <c r="B541" s="5"/>
      <c r="C541" s="8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5"/>
      <c r="B542" s="5"/>
      <c r="C542" s="8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5"/>
      <c r="B543" s="5"/>
      <c r="C543" s="8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5"/>
      <c r="B544" s="5"/>
      <c r="C544" s="8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5"/>
      <c r="B545" s="5"/>
      <c r="C545" s="8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5"/>
      <c r="B546" s="5"/>
      <c r="C546" s="8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5"/>
      <c r="B547" s="5"/>
      <c r="C547" s="8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5"/>
      <c r="B548" s="5"/>
      <c r="C548" s="8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5"/>
      <c r="B549" s="5"/>
      <c r="C549" s="8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5"/>
      <c r="B550" s="5"/>
      <c r="C550" s="8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5"/>
      <c r="B551" s="5"/>
      <c r="C551" s="8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5"/>
      <c r="B552" s="5"/>
      <c r="C552" s="8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5"/>
      <c r="B553" s="5"/>
      <c r="C553" s="8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5"/>
      <c r="B554" s="5"/>
      <c r="C554" s="8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5"/>
      <c r="B555" s="5"/>
      <c r="C555" s="8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5"/>
      <c r="B556" s="5"/>
      <c r="C556" s="8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5"/>
      <c r="B557" s="5"/>
      <c r="C557" s="8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5"/>
      <c r="B558" s="5"/>
      <c r="C558" s="8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5"/>
      <c r="B559" s="5"/>
      <c r="C559" s="8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5"/>
      <c r="B560" s="5"/>
      <c r="C560" s="8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5"/>
      <c r="B561" s="5"/>
      <c r="C561" s="8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5"/>
      <c r="B562" s="5"/>
      <c r="C562" s="8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5"/>
      <c r="B563" s="5"/>
      <c r="C563" s="8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5"/>
      <c r="B564" s="5"/>
      <c r="C564" s="8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5"/>
      <c r="B565" s="5"/>
      <c r="C565" s="8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5"/>
      <c r="B566" s="5"/>
      <c r="C566" s="8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5"/>
      <c r="B567" s="5"/>
      <c r="C567" s="8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5"/>
      <c r="B568" s="5"/>
      <c r="C568" s="8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5"/>
      <c r="B569" s="5"/>
      <c r="C569" s="8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5"/>
      <c r="B570" s="5"/>
      <c r="C570" s="8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5"/>
      <c r="B571" s="5"/>
      <c r="C571" s="8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5"/>
      <c r="B572" s="5"/>
      <c r="C572" s="8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5"/>
      <c r="B573" s="5"/>
      <c r="C573" s="8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5"/>
      <c r="B574" s="5"/>
      <c r="C574" s="8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5"/>
      <c r="B575" s="5"/>
      <c r="C575" s="8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5"/>
      <c r="B576" s="5"/>
      <c r="C576" s="8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5"/>
      <c r="B577" s="5"/>
      <c r="C577" s="8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5"/>
      <c r="B578" s="5"/>
      <c r="C578" s="8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5"/>
      <c r="B579" s="5"/>
      <c r="C579" s="8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5"/>
      <c r="B580" s="5"/>
      <c r="C580" s="8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5"/>
      <c r="B581" s="5"/>
      <c r="C581" s="8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5"/>
      <c r="B582" s="5"/>
      <c r="C582" s="8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5"/>
      <c r="B583" s="5"/>
      <c r="C583" s="8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5"/>
      <c r="B584" s="5"/>
      <c r="C584" s="8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5"/>
      <c r="B585" s="5"/>
      <c r="C585" s="8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5"/>
      <c r="B586" s="5"/>
      <c r="C586" s="8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5"/>
      <c r="B587" s="5"/>
      <c r="C587" s="8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5"/>
      <c r="B588" s="5"/>
      <c r="C588" s="8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5"/>
      <c r="B589" s="5"/>
      <c r="C589" s="8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5"/>
      <c r="B590" s="5"/>
      <c r="C590" s="8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5"/>
      <c r="B591" s="5"/>
      <c r="C591" s="8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5"/>
      <c r="B592" s="5"/>
      <c r="C592" s="8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5"/>
      <c r="B593" s="5"/>
      <c r="C593" s="8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5"/>
      <c r="B594" s="5"/>
      <c r="C594" s="8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5"/>
      <c r="B595" s="5"/>
      <c r="C595" s="8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5"/>
      <c r="B596" s="5"/>
      <c r="C596" s="8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5"/>
      <c r="B597" s="5"/>
      <c r="C597" s="8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5"/>
      <c r="B598" s="5"/>
      <c r="C598" s="8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5"/>
      <c r="B599" s="5"/>
      <c r="C599" s="8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5"/>
      <c r="B600" s="5"/>
      <c r="C600" s="8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5"/>
      <c r="B601" s="5"/>
      <c r="C601" s="8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5"/>
      <c r="B602" s="5"/>
      <c r="C602" s="8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5"/>
      <c r="B603" s="5"/>
      <c r="C603" s="8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5"/>
      <c r="B604" s="5"/>
      <c r="C604" s="8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5"/>
      <c r="B605" s="5"/>
      <c r="C605" s="8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5"/>
      <c r="B606" s="5"/>
      <c r="C606" s="8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5"/>
      <c r="B607" s="5"/>
      <c r="C607" s="8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5"/>
      <c r="B608" s="5"/>
      <c r="C608" s="8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5"/>
      <c r="B609" s="5"/>
      <c r="C609" s="8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5"/>
      <c r="B610" s="5"/>
      <c r="C610" s="8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5"/>
      <c r="B611" s="5"/>
      <c r="C611" s="8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5"/>
      <c r="B612" s="5"/>
      <c r="C612" s="8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5"/>
      <c r="B613" s="5"/>
      <c r="C613" s="8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5"/>
      <c r="B614" s="5"/>
      <c r="C614" s="8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5"/>
      <c r="B615" s="5"/>
      <c r="C615" s="8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5"/>
      <c r="B616" s="5"/>
      <c r="C616" s="8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5"/>
      <c r="B617" s="5"/>
      <c r="C617" s="8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5"/>
      <c r="B618" s="5"/>
      <c r="C618" s="8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5"/>
      <c r="B619" s="5"/>
      <c r="C619" s="8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5"/>
      <c r="B620" s="5"/>
      <c r="C620" s="8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5"/>
      <c r="B621" s="5"/>
      <c r="C621" s="8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5"/>
      <c r="B622" s="5"/>
      <c r="C622" s="8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5"/>
      <c r="B623" s="5"/>
      <c r="C623" s="8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5"/>
      <c r="B624" s="5"/>
      <c r="C624" s="8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5"/>
      <c r="B625" s="5"/>
      <c r="C625" s="8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5"/>
      <c r="B626" s="5"/>
      <c r="C626" s="8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5"/>
      <c r="B627" s="5"/>
      <c r="C627" s="8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5"/>
      <c r="B628" s="5"/>
      <c r="C628" s="8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5"/>
      <c r="B629" s="5"/>
      <c r="C629" s="8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5"/>
      <c r="B630" s="5"/>
      <c r="C630" s="8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5"/>
      <c r="B631" s="5"/>
      <c r="C631" s="8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5"/>
      <c r="B632" s="5"/>
      <c r="C632" s="8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5"/>
      <c r="B633" s="5"/>
      <c r="C633" s="8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5"/>
      <c r="B634" s="5"/>
      <c r="C634" s="8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5"/>
      <c r="B635" s="5"/>
      <c r="C635" s="8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5"/>
      <c r="B636" s="5"/>
      <c r="C636" s="8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5"/>
      <c r="B637" s="5"/>
      <c r="C637" s="8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5"/>
      <c r="B638" s="5"/>
      <c r="C638" s="8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5"/>
      <c r="B639" s="5"/>
      <c r="C639" s="8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5"/>
      <c r="B640" s="5"/>
      <c r="C640" s="8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5"/>
      <c r="B641" s="5"/>
      <c r="C641" s="8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5"/>
      <c r="B642" s="5"/>
      <c r="C642" s="8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5"/>
      <c r="B643" s="5"/>
      <c r="C643" s="8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5"/>
      <c r="B644" s="5"/>
      <c r="C644" s="8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5"/>
      <c r="B645" s="5"/>
      <c r="C645" s="8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5"/>
      <c r="B646" s="5"/>
      <c r="C646" s="8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5"/>
      <c r="B647" s="5"/>
      <c r="C647" s="8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5"/>
      <c r="B648" s="5"/>
      <c r="C648" s="8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5"/>
      <c r="B649" s="5"/>
      <c r="C649" s="8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5"/>
      <c r="B650" s="5"/>
      <c r="C650" s="8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5"/>
      <c r="B651" s="5"/>
      <c r="C651" s="8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5"/>
      <c r="B652" s="5"/>
      <c r="C652" s="8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5"/>
      <c r="B653" s="5"/>
      <c r="C653" s="8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5"/>
      <c r="B654" s="5"/>
      <c r="C654" s="8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5"/>
      <c r="B655" s="5"/>
      <c r="C655" s="8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5"/>
      <c r="B656" s="5"/>
      <c r="C656" s="8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5"/>
      <c r="B657" s="5"/>
      <c r="C657" s="8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5"/>
      <c r="B658" s="5"/>
      <c r="C658" s="8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5"/>
      <c r="B659" s="5"/>
      <c r="C659" s="8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5"/>
      <c r="B660" s="5"/>
      <c r="C660" s="8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5"/>
      <c r="B661" s="5"/>
      <c r="C661" s="8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5"/>
      <c r="B662" s="5"/>
      <c r="C662" s="8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5"/>
      <c r="B663" s="5"/>
      <c r="C663" s="8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5"/>
      <c r="B664" s="5"/>
      <c r="C664" s="8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5"/>
      <c r="B665" s="5"/>
      <c r="C665" s="8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5"/>
      <c r="B666" s="5"/>
      <c r="C666" s="8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5"/>
      <c r="B667" s="5"/>
      <c r="C667" s="8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5"/>
      <c r="B668" s="5"/>
      <c r="C668" s="8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5"/>
      <c r="B669" s="5"/>
      <c r="C669" s="8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5"/>
      <c r="B670" s="5"/>
      <c r="C670" s="8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5"/>
      <c r="B671" s="5"/>
      <c r="C671" s="8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5"/>
      <c r="B672" s="5"/>
      <c r="C672" s="8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5"/>
      <c r="B673" s="5"/>
      <c r="C673" s="8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5"/>
      <c r="B674" s="5"/>
      <c r="C674" s="8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5"/>
      <c r="B675" s="5"/>
      <c r="C675" s="8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5"/>
      <c r="B676" s="5"/>
      <c r="C676" s="8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5"/>
      <c r="B677" s="5"/>
      <c r="C677" s="8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5"/>
      <c r="B678" s="5"/>
      <c r="C678" s="8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5"/>
      <c r="B679" s="5"/>
      <c r="C679" s="8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5"/>
      <c r="B680" s="5"/>
      <c r="C680" s="8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5"/>
      <c r="B681" s="5"/>
      <c r="C681" s="8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5"/>
      <c r="B682" s="5"/>
      <c r="C682" s="8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5"/>
      <c r="B683" s="5"/>
      <c r="C683" s="8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5"/>
      <c r="B684" s="5"/>
      <c r="C684" s="8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5"/>
      <c r="B685" s="5"/>
      <c r="C685" s="8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5"/>
      <c r="B686" s="5"/>
      <c r="C686" s="8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5"/>
      <c r="B687" s="5"/>
      <c r="C687" s="8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5"/>
      <c r="B688" s="5"/>
      <c r="C688" s="8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5"/>
      <c r="B689" s="5"/>
      <c r="C689" s="8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5"/>
      <c r="B690" s="5"/>
      <c r="C690" s="8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5"/>
      <c r="B691" s="5"/>
      <c r="C691" s="8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5"/>
      <c r="B692" s="5"/>
      <c r="C692" s="8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5"/>
      <c r="B693" s="5"/>
      <c r="C693" s="8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5"/>
      <c r="B694" s="5"/>
      <c r="C694" s="8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5"/>
      <c r="B695" s="5"/>
      <c r="C695" s="8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5"/>
      <c r="B696" s="5"/>
      <c r="C696" s="8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5"/>
      <c r="B697" s="5"/>
      <c r="C697" s="8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5"/>
      <c r="B698" s="5"/>
      <c r="C698" s="8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5"/>
      <c r="B699" s="5"/>
      <c r="C699" s="8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5"/>
      <c r="B700" s="5"/>
      <c r="C700" s="8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5"/>
      <c r="B701" s="5"/>
      <c r="C701" s="8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5"/>
      <c r="B702" s="5"/>
      <c r="C702" s="8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5"/>
      <c r="B703" s="5"/>
      <c r="C703" s="8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5"/>
      <c r="B704" s="5"/>
      <c r="C704" s="8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5"/>
      <c r="B705" s="5"/>
      <c r="C705" s="8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5"/>
      <c r="B706" s="5"/>
      <c r="C706" s="8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5"/>
      <c r="B707" s="5"/>
      <c r="C707" s="8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5"/>
      <c r="B708" s="5"/>
      <c r="C708" s="8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5"/>
      <c r="B709" s="5"/>
      <c r="C709" s="8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5"/>
      <c r="B710" s="5"/>
      <c r="C710" s="8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5"/>
      <c r="B711" s="5"/>
      <c r="C711" s="8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5"/>
      <c r="B712" s="5"/>
      <c r="C712" s="8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5"/>
      <c r="B713" s="5"/>
      <c r="C713" s="8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5"/>
      <c r="B714" s="5"/>
      <c r="C714" s="8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5"/>
      <c r="B715" s="5"/>
      <c r="C715" s="8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5"/>
      <c r="B716" s="5"/>
      <c r="C716" s="8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5"/>
      <c r="B717" s="5"/>
      <c r="C717" s="8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5"/>
      <c r="B718" s="5"/>
      <c r="C718" s="8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5"/>
      <c r="B719" s="5"/>
      <c r="C719" s="8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5"/>
      <c r="B720" s="5"/>
      <c r="C720" s="8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5"/>
      <c r="B721" s="5"/>
      <c r="C721" s="8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5"/>
      <c r="B722" s="5"/>
      <c r="C722" s="8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5"/>
      <c r="B723" s="5"/>
      <c r="C723" s="8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5"/>
      <c r="B724" s="5"/>
      <c r="C724" s="8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5"/>
      <c r="B725" s="5"/>
      <c r="C725" s="8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5"/>
      <c r="B726" s="5"/>
      <c r="C726" s="8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5"/>
      <c r="B727" s="5"/>
      <c r="C727" s="8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5"/>
      <c r="B728" s="5"/>
      <c r="C728" s="8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5"/>
      <c r="B729" s="5"/>
      <c r="C729" s="8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5"/>
      <c r="B730" s="5"/>
      <c r="C730" s="8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5"/>
      <c r="B731" s="5"/>
      <c r="C731" s="8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5"/>
      <c r="B732" s="5"/>
      <c r="C732" s="8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5"/>
      <c r="B733" s="5"/>
      <c r="C733" s="8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5"/>
      <c r="B734" s="5"/>
      <c r="C734" s="8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5"/>
      <c r="B735" s="5"/>
      <c r="C735" s="8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5"/>
      <c r="B736" s="5"/>
      <c r="C736" s="8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5"/>
      <c r="B737" s="5"/>
      <c r="C737" s="8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5"/>
      <c r="B738" s="5"/>
      <c r="C738" s="8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5"/>
      <c r="B739" s="5"/>
      <c r="C739" s="8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5"/>
      <c r="B740" s="5"/>
      <c r="C740" s="8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5"/>
      <c r="B741" s="5"/>
      <c r="C741" s="8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5"/>
      <c r="B742" s="5"/>
      <c r="C742" s="8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5"/>
      <c r="B743" s="5"/>
      <c r="C743" s="8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5"/>
      <c r="B744" s="5"/>
      <c r="C744" s="8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5"/>
      <c r="B745" s="5"/>
      <c r="C745" s="8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5"/>
      <c r="B746" s="5"/>
      <c r="C746" s="8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5"/>
      <c r="B747" s="5"/>
      <c r="C747" s="8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5"/>
      <c r="B748" s="5"/>
      <c r="C748" s="8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5"/>
      <c r="B749" s="5"/>
      <c r="C749" s="8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5"/>
      <c r="B750" s="5"/>
      <c r="C750" s="8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5"/>
      <c r="B751" s="5"/>
      <c r="C751" s="8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5"/>
      <c r="B752" s="5"/>
      <c r="C752" s="8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5"/>
      <c r="B753" s="5"/>
      <c r="C753" s="8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5"/>
      <c r="B754" s="5"/>
      <c r="C754" s="8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5"/>
      <c r="B755" s="5"/>
      <c r="C755" s="8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5"/>
      <c r="B756" s="5"/>
      <c r="C756" s="8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5"/>
      <c r="B757" s="5"/>
      <c r="C757" s="8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5"/>
      <c r="B758" s="5"/>
      <c r="C758" s="8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5"/>
      <c r="B759" s="5"/>
      <c r="C759" s="8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5"/>
      <c r="B760" s="5"/>
      <c r="C760" s="8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5"/>
      <c r="B761" s="5"/>
      <c r="C761" s="8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5"/>
      <c r="B762" s="5"/>
      <c r="C762" s="8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5"/>
      <c r="B763" s="5"/>
      <c r="C763" s="8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5"/>
      <c r="B764" s="5"/>
      <c r="C764" s="8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5"/>
      <c r="B765" s="5"/>
      <c r="C765" s="8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5"/>
      <c r="B766" s="5"/>
      <c r="C766" s="8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5"/>
      <c r="B767" s="5"/>
      <c r="C767" s="8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5"/>
      <c r="B768" s="5"/>
      <c r="C768" s="8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5"/>
      <c r="B769" s="5"/>
      <c r="C769" s="8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5"/>
      <c r="B770" s="5"/>
      <c r="C770" s="8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5"/>
      <c r="B771" s="5"/>
      <c r="C771" s="8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5"/>
      <c r="B772" s="5"/>
      <c r="C772" s="8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5"/>
      <c r="B773" s="5"/>
      <c r="C773" s="8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5"/>
      <c r="B774" s="5"/>
      <c r="C774" s="8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5"/>
      <c r="B775" s="5"/>
      <c r="C775" s="8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5"/>
      <c r="B776" s="5"/>
      <c r="C776" s="8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5"/>
      <c r="B777" s="5"/>
      <c r="C777" s="8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5"/>
      <c r="B778" s="5"/>
      <c r="C778" s="8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5"/>
      <c r="B779" s="5"/>
      <c r="C779" s="8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5"/>
      <c r="B780" s="5"/>
      <c r="C780" s="8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5"/>
      <c r="B781" s="5"/>
      <c r="C781" s="8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5"/>
      <c r="B782" s="5"/>
      <c r="C782" s="8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5"/>
      <c r="B783" s="5"/>
      <c r="C783" s="8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5"/>
      <c r="B784" s="5"/>
      <c r="C784" s="8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5"/>
      <c r="B785" s="5"/>
      <c r="C785" s="8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5"/>
      <c r="B786" s="5"/>
      <c r="C786" s="8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5"/>
      <c r="B787" s="5"/>
      <c r="C787" s="8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5"/>
      <c r="B788" s="5"/>
      <c r="C788" s="8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5"/>
      <c r="B789" s="5"/>
      <c r="C789" s="8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5"/>
      <c r="B790" s="5"/>
      <c r="C790" s="8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5"/>
      <c r="B791" s="5"/>
      <c r="C791" s="8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5"/>
      <c r="B792" s="5"/>
      <c r="C792" s="8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5"/>
      <c r="B793" s="5"/>
      <c r="C793" s="8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5"/>
      <c r="B794" s="5"/>
      <c r="C794" s="8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5"/>
      <c r="B795" s="5"/>
      <c r="C795" s="8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5"/>
      <c r="B796" s="5"/>
      <c r="C796" s="8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5"/>
      <c r="B797" s="5"/>
      <c r="C797" s="8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5"/>
      <c r="B798" s="5"/>
      <c r="C798" s="8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5"/>
      <c r="B799" s="5"/>
      <c r="C799" s="8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5"/>
      <c r="B800" s="5"/>
      <c r="C800" s="8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5"/>
      <c r="B801" s="5"/>
      <c r="C801" s="8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5"/>
      <c r="B802" s="5"/>
      <c r="C802" s="8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5"/>
      <c r="B803" s="5"/>
      <c r="C803" s="8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5"/>
      <c r="B804" s="5"/>
      <c r="C804" s="8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5"/>
      <c r="B805" s="5"/>
      <c r="C805" s="8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5"/>
      <c r="B806" s="5"/>
      <c r="C806" s="8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5"/>
      <c r="B807" s="5"/>
      <c r="C807" s="8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5"/>
      <c r="B808" s="5"/>
      <c r="C808" s="8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5"/>
      <c r="B809" s="5"/>
      <c r="C809" s="8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5"/>
      <c r="B810" s="5"/>
      <c r="C810" s="8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5"/>
      <c r="B811" s="5"/>
      <c r="C811" s="8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5"/>
      <c r="B812" s="5"/>
      <c r="C812" s="8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5"/>
      <c r="B813" s="5"/>
      <c r="C813" s="8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5"/>
      <c r="B814" s="5"/>
      <c r="C814" s="8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5"/>
      <c r="B815" s="5"/>
      <c r="C815" s="8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5"/>
      <c r="B816" s="5"/>
      <c r="C816" s="8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5"/>
      <c r="B817" s="5"/>
      <c r="C817" s="8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5"/>
      <c r="B818" s="5"/>
      <c r="C818" s="8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5"/>
      <c r="B819" s="5"/>
      <c r="C819" s="8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5"/>
      <c r="B820" s="5"/>
      <c r="C820" s="8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5"/>
      <c r="B821" s="5"/>
      <c r="C821" s="8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5"/>
      <c r="B822" s="5"/>
      <c r="C822" s="8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5"/>
      <c r="B823" s="5"/>
      <c r="C823" s="8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5"/>
      <c r="B824" s="5"/>
      <c r="C824" s="8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5"/>
      <c r="B825" s="5"/>
      <c r="C825" s="8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5"/>
      <c r="B826" s="5"/>
      <c r="C826" s="8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5"/>
      <c r="B827" s="5"/>
      <c r="C827" s="8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5"/>
      <c r="B828" s="5"/>
      <c r="C828" s="8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5"/>
      <c r="B829" s="5"/>
      <c r="C829" s="8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5"/>
      <c r="B830" s="5"/>
      <c r="C830" s="8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5"/>
      <c r="B831" s="5"/>
      <c r="C831" s="8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5"/>
      <c r="B832" s="5"/>
      <c r="C832" s="8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5"/>
      <c r="B833" s="5"/>
      <c r="C833" s="8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5"/>
      <c r="B834" s="5"/>
      <c r="C834" s="8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5"/>
      <c r="B835" s="5"/>
      <c r="C835" s="8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5"/>
      <c r="B836" s="5"/>
      <c r="C836" s="8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5"/>
      <c r="B837" s="5"/>
      <c r="C837" s="8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5"/>
      <c r="B838" s="5"/>
      <c r="C838" s="8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5"/>
      <c r="B839" s="5"/>
      <c r="C839" s="8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5"/>
      <c r="B840" s="5"/>
      <c r="C840" s="8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5"/>
      <c r="B841" s="5"/>
      <c r="C841" s="8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5"/>
      <c r="B842" s="5"/>
      <c r="C842" s="8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5"/>
      <c r="B843" s="5"/>
      <c r="C843" s="8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5"/>
      <c r="B844" s="5"/>
      <c r="C844" s="8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5"/>
      <c r="B845" s="5"/>
      <c r="C845" s="8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5"/>
      <c r="B846" s="5"/>
      <c r="C846" s="8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5"/>
      <c r="B847" s="5"/>
      <c r="C847" s="8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5"/>
      <c r="B848" s="5"/>
      <c r="C848" s="8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5"/>
      <c r="B849" s="5"/>
      <c r="C849" s="8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5"/>
      <c r="B850" s="5"/>
      <c r="C850" s="8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5"/>
      <c r="B851" s="5"/>
      <c r="C851" s="8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5"/>
      <c r="B852" s="5"/>
      <c r="C852" s="8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5"/>
      <c r="B853" s="5"/>
      <c r="C853" s="8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5"/>
      <c r="B854" s="5"/>
      <c r="C854" s="8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5"/>
      <c r="B855" s="5"/>
      <c r="C855" s="8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5"/>
      <c r="B856" s="5"/>
      <c r="C856" s="8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5"/>
      <c r="B857" s="5"/>
      <c r="C857" s="8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5"/>
      <c r="B858" s="5"/>
      <c r="C858" s="8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5"/>
      <c r="B859" s="5"/>
      <c r="C859" s="8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5"/>
      <c r="B860" s="5"/>
      <c r="C860" s="8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5"/>
      <c r="B861" s="5"/>
      <c r="C861" s="8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5"/>
      <c r="B862" s="5"/>
      <c r="C862" s="8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5"/>
      <c r="B863" s="5"/>
      <c r="C863" s="8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5"/>
      <c r="B864" s="5"/>
      <c r="C864" s="8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5"/>
      <c r="B865" s="5"/>
      <c r="C865" s="8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5"/>
      <c r="B866" s="5"/>
      <c r="C866" s="8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5"/>
      <c r="B867" s="5"/>
      <c r="C867" s="8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5"/>
      <c r="B868" s="5"/>
      <c r="C868" s="8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5"/>
      <c r="B869" s="5"/>
      <c r="C869" s="8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5"/>
      <c r="B870" s="5"/>
      <c r="C870" s="8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5"/>
      <c r="B871" s="5"/>
      <c r="C871" s="8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5"/>
      <c r="B872" s="5"/>
      <c r="C872" s="8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5"/>
      <c r="B873" s="5"/>
      <c r="C873" s="8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5"/>
      <c r="B874" s="5"/>
      <c r="C874" s="8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5"/>
      <c r="B875" s="5"/>
      <c r="C875" s="8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5"/>
      <c r="B876" s="5"/>
      <c r="C876" s="8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5"/>
      <c r="B877" s="5"/>
      <c r="C877" s="8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5"/>
      <c r="B878" s="5"/>
      <c r="C878" s="8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5"/>
      <c r="B879" s="5"/>
      <c r="C879" s="8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5"/>
      <c r="B880" s="5"/>
      <c r="C880" s="8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5"/>
      <c r="B881" s="5"/>
      <c r="C881" s="8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5"/>
      <c r="B882" s="5"/>
      <c r="C882" s="8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5"/>
      <c r="B883" s="5"/>
      <c r="C883" s="8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5"/>
      <c r="B884" s="5"/>
      <c r="C884" s="8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5"/>
      <c r="B885" s="5"/>
      <c r="C885" s="8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5"/>
      <c r="B886" s="5"/>
      <c r="C886" s="8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5"/>
      <c r="B887" s="5"/>
      <c r="C887" s="8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5"/>
      <c r="B888" s="5"/>
      <c r="C888" s="8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5"/>
      <c r="B889" s="5"/>
      <c r="C889" s="8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5"/>
      <c r="B890" s="5"/>
      <c r="C890" s="8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5"/>
      <c r="B891" s="5"/>
      <c r="C891" s="8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5"/>
      <c r="B892" s="5"/>
      <c r="C892" s="8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5"/>
      <c r="B893" s="5"/>
      <c r="C893" s="8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5"/>
      <c r="B894" s="5"/>
      <c r="C894" s="8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5"/>
      <c r="B895" s="5"/>
      <c r="C895" s="8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5"/>
      <c r="B896" s="5"/>
      <c r="C896" s="8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5"/>
      <c r="B897" s="5"/>
      <c r="C897" s="8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5"/>
      <c r="B898" s="5"/>
      <c r="C898" s="8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5"/>
      <c r="B899" s="5"/>
      <c r="C899" s="8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5"/>
      <c r="B900" s="5"/>
      <c r="C900" s="8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5"/>
      <c r="B901" s="5"/>
      <c r="C901" s="8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5"/>
      <c r="B902" s="5"/>
      <c r="C902" s="8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5"/>
      <c r="B903" s="5"/>
      <c r="C903" s="8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5"/>
      <c r="B904" s="5"/>
      <c r="C904" s="8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5"/>
      <c r="B905" s="5"/>
      <c r="C905" s="8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5"/>
      <c r="B906" s="5"/>
      <c r="C906" s="8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5"/>
      <c r="B907" s="5"/>
      <c r="C907" s="8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5"/>
      <c r="B908" s="5"/>
      <c r="C908" s="8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5"/>
      <c r="B909" s="5"/>
      <c r="C909" s="8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5"/>
      <c r="B910" s="5"/>
      <c r="C910" s="8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5"/>
      <c r="B911" s="5"/>
      <c r="C911" s="8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5"/>
      <c r="B912" s="5"/>
      <c r="C912" s="8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5"/>
      <c r="B913" s="5"/>
      <c r="C913" s="8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5"/>
      <c r="B914" s="5"/>
      <c r="C914" s="8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5"/>
      <c r="B915" s="5"/>
      <c r="C915" s="8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5"/>
      <c r="B916" s="5"/>
      <c r="C916" s="8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5"/>
      <c r="B917" s="5"/>
      <c r="C917" s="8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5"/>
      <c r="B918" s="5"/>
      <c r="C918" s="8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5"/>
      <c r="B919" s="5"/>
      <c r="C919" s="8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5"/>
      <c r="B920" s="5"/>
      <c r="C920" s="8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5"/>
      <c r="B921" s="5"/>
      <c r="C921" s="8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5"/>
      <c r="B922" s="5"/>
      <c r="C922" s="8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5"/>
      <c r="B923" s="5"/>
      <c r="C923" s="8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5"/>
      <c r="B924" s="5"/>
      <c r="C924" s="8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5"/>
      <c r="B925" s="5"/>
      <c r="C925" s="8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5"/>
      <c r="B926" s="5"/>
      <c r="C926" s="8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5"/>
      <c r="B927" s="5"/>
      <c r="C927" s="8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5"/>
      <c r="B928" s="5"/>
      <c r="C928" s="8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5"/>
      <c r="B929" s="5"/>
      <c r="C929" s="8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5"/>
      <c r="B930" s="5"/>
      <c r="C930" s="8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5"/>
      <c r="B931" s="5"/>
      <c r="C931" s="8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5"/>
      <c r="B932" s="5"/>
      <c r="C932" s="8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5"/>
      <c r="B933" s="5"/>
      <c r="C933" s="8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5"/>
      <c r="B934" s="5"/>
      <c r="C934" s="8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5"/>
      <c r="B935" s="5"/>
      <c r="C935" s="8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5"/>
      <c r="B936" s="5"/>
      <c r="C936" s="8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5"/>
      <c r="B937" s="5"/>
      <c r="C937" s="8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5"/>
      <c r="B938" s="5"/>
      <c r="C938" s="8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5"/>
      <c r="B939" s="5"/>
      <c r="C939" s="8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5"/>
      <c r="B940" s="5"/>
      <c r="C940" s="8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5"/>
      <c r="B941" s="5"/>
      <c r="C941" s="8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5"/>
      <c r="B942" s="5"/>
      <c r="C942" s="8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5"/>
      <c r="B943" s="5"/>
      <c r="C943" s="8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5"/>
      <c r="B944" s="5"/>
      <c r="C944" s="8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5"/>
      <c r="B945" s="5"/>
      <c r="C945" s="8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5"/>
      <c r="B946" s="5"/>
      <c r="C946" s="8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5"/>
      <c r="B947" s="5"/>
      <c r="C947" s="8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5"/>
      <c r="B948" s="5"/>
      <c r="C948" s="8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5"/>
      <c r="B949" s="5"/>
      <c r="C949" s="8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5"/>
      <c r="B950" s="5"/>
      <c r="C950" s="8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5"/>
      <c r="B951" s="5"/>
      <c r="C951" s="8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5"/>
      <c r="B952" s="5"/>
      <c r="C952" s="8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5"/>
      <c r="B953" s="5"/>
      <c r="C953" s="8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5"/>
      <c r="B954" s="5"/>
      <c r="C954" s="8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5"/>
      <c r="B955" s="5"/>
      <c r="C955" s="8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5"/>
      <c r="B956" s="5"/>
      <c r="C956" s="8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5"/>
      <c r="B957" s="5"/>
      <c r="C957" s="8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5"/>
      <c r="B958" s="5"/>
      <c r="C958" s="8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5"/>
      <c r="B959" s="5"/>
      <c r="C959" s="8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5"/>
      <c r="B960" s="5"/>
      <c r="C960" s="8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5"/>
      <c r="B961" s="5"/>
      <c r="C961" s="8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5"/>
      <c r="B962" s="5"/>
      <c r="C962" s="8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5"/>
      <c r="B963" s="5"/>
      <c r="C963" s="8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5"/>
      <c r="B964" s="5"/>
      <c r="C964" s="8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5"/>
      <c r="B965" s="5"/>
      <c r="C965" s="8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5"/>
      <c r="B966" s="5"/>
      <c r="C966" s="8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5"/>
      <c r="B967" s="5"/>
      <c r="C967" s="8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5"/>
      <c r="B968" s="5"/>
      <c r="C968" s="8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5"/>
      <c r="B969" s="5"/>
      <c r="C969" s="8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5"/>
      <c r="B970" s="5"/>
      <c r="C970" s="8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5"/>
      <c r="B971" s="5"/>
      <c r="C971" s="8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5"/>
      <c r="B972" s="5"/>
      <c r="C972" s="8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5"/>
      <c r="B973" s="5"/>
      <c r="C973" s="8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5"/>
      <c r="B974" s="5"/>
      <c r="C974" s="8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5"/>
      <c r="B975" s="5"/>
      <c r="C975" s="8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5"/>
      <c r="B976" s="5"/>
      <c r="C976" s="8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5"/>
      <c r="B977" s="5"/>
      <c r="C977" s="8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5"/>
      <c r="B978" s="5"/>
      <c r="C978" s="8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5"/>
      <c r="B979" s="5"/>
      <c r="C979" s="8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5"/>
      <c r="B980" s="5"/>
      <c r="C980" s="8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5"/>
      <c r="B981" s="5"/>
      <c r="C981" s="8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5"/>
      <c r="B982" s="5"/>
      <c r="C982" s="8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5"/>
      <c r="B983" s="5"/>
      <c r="C983" s="8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5"/>
      <c r="B984" s="5"/>
      <c r="C984" s="8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5"/>
      <c r="B985" s="5"/>
      <c r="C985" s="8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5"/>
      <c r="B986" s="5"/>
      <c r="C986" s="8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5"/>
      <c r="B987" s="5"/>
      <c r="C987" s="8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5"/>
      <c r="B988" s="5"/>
      <c r="C988" s="8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5"/>
      <c r="B989" s="5"/>
      <c r="C989" s="8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5"/>
      <c r="B990" s="5"/>
      <c r="C990" s="8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5"/>
      <c r="B991" s="5"/>
      <c r="C991" s="8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5"/>
      <c r="B992" s="5"/>
      <c r="C992" s="8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3">
      <c r="A993" s="5"/>
      <c r="B993" s="5"/>
      <c r="C993" s="8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3">
      <c r="A994" s="5"/>
      <c r="B994" s="5"/>
      <c r="C994" s="8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3">
      <c r="A995" s="5"/>
      <c r="B995" s="5"/>
      <c r="C995" s="8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3">
      <c r="A996" s="5"/>
      <c r="B996" s="5"/>
      <c r="C996" s="8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3">
      <c r="A997" s="5"/>
      <c r="B997" s="5"/>
      <c r="C997" s="8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3">
      <c r="A998" s="5"/>
      <c r="B998" s="5"/>
      <c r="C998" s="8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3">
      <c r="A999" s="5"/>
      <c r="B999" s="5"/>
      <c r="C999" s="8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3">
      <c r="A1000" s="5"/>
      <c r="B1000" s="5"/>
      <c r="C1000" s="8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heetProtection algorithmName="SHA-512" hashValue="T00/3aGJItjaYStui2utnvHv7esEdYiv9n+08Xolg8pNQgq1I7Zhams26+OGZGXwsX7vc0Xsl6tzL37yMVH/LQ==" saltValue="hyCnv3cmZFVUNpltVuELlw==" spinCount="100000" sheet="1" objects="1" scenarios="1"/>
  <mergeCells count="3">
    <mergeCell ref="C1:D1"/>
    <mergeCell ref="A4:D4"/>
    <mergeCell ref="A5:B5"/>
  </mergeCells>
  <pageMargins left="0.7" right="0.7" top="0.75" bottom="0.75" header="0" footer="0"/>
  <pageSetup paperSize="9" scale="7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C84FB-AB37-432A-95EC-4D063BF588BF}">
  <sheetPr>
    <pageSetUpPr fitToPage="1"/>
  </sheetPr>
  <dimension ref="A1:Z992"/>
  <sheetViews>
    <sheetView view="pageBreakPreview" zoomScale="90" zoomScaleNormal="100" zoomScaleSheetLayoutView="90" workbookViewId="0">
      <selection sqref="A1:B1"/>
    </sheetView>
  </sheetViews>
  <sheetFormatPr baseColWidth="10" defaultColWidth="14.453125" defaultRowHeight="15" customHeight="1" x14ac:dyDescent="0.3"/>
  <cols>
    <col min="1" max="2" width="11.6328125" style="6" customWidth="1"/>
    <col min="3" max="3" width="80.6328125" style="6" customWidth="1"/>
    <col min="4" max="4" width="11.6328125" style="6" customWidth="1"/>
    <col min="5" max="6" width="15.6328125" style="6" customWidth="1"/>
    <col min="7" max="26" width="9.08984375" style="6" customWidth="1"/>
    <col min="27" max="16384" width="14.453125" style="6"/>
  </cols>
  <sheetData>
    <row r="1" spans="1:26" ht="60" customHeight="1" x14ac:dyDescent="0.3">
      <c r="A1" s="39"/>
      <c r="B1" s="40"/>
      <c r="C1" s="2" t="str">
        <f>+'Anexo N. 8b - Cuadro de Precios'!B1</f>
        <v>REPOSICIÓN E INSTALACIÓN DE DIFERENTES EQUIPOS MECÁNICOS EN LA LÍNEA DE FANGOS EN EL PERÍMETRO DE SANEAMIENTO DE AIGÜES DE BARCELONA
(Nº EXP.: AB/2025/060)</v>
      </c>
      <c r="D1" s="41" t="str">
        <f>+'Anexo N. 8b - Cuadro de Precios'!C1</f>
        <v>NOMBRE LICITADOR</v>
      </c>
      <c r="E1" s="42"/>
      <c r="F1" s="4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5">
      <c r="A2" s="1"/>
      <c r="B2" s="1"/>
      <c r="C2" s="7"/>
      <c r="D2" s="43"/>
      <c r="E2" s="7"/>
      <c r="F2" s="4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0" customHeight="1" thickBot="1" x14ac:dyDescent="0.4">
      <c r="A3" s="11" t="str">
        <f>+'Anexo N. 8b - Cuadro de Precios'!A4</f>
        <v>LOTE Nº 2: Reposición e instalación de 6 bombas de depósito de fango biológico a alimentación a centrífugas de espesamiento en la EDAR de Besós</v>
      </c>
      <c r="B3" s="12"/>
      <c r="C3" s="12"/>
      <c r="D3" s="12"/>
      <c r="E3" s="12"/>
      <c r="F3" s="4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thickBot="1" x14ac:dyDescent="0.4">
      <c r="A4" s="11" t="s">
        <v>20</v>
      </c>
      <c r="B4" s="12"/>
      <c r="C4" s="12"/>
      <c r="D4" s="12"/>
      <c r="E4" s="12"/>
      <c r="F4" s="4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5">
      <c r="A5" s="8"/>
      <c r="B5" s="5"/>
      <c r="C5" s="8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6" customHeight="1" thickBot="1" x14ac:dyDescent="0.35">
      <c r="A6" s="15" t="s">
        <v>10</v>
      </c>
      <c r="B6" s="45" t="s">
        <v>12</v>
      </c>
      <c r="C6" s="16" t="s">
        <v>11</v>
      </c>
      <c r="D6" s="45" t="s">
        <v>21</v>
      </c>
      <c r="E6" s="45" t="s">
        <v>13</v>
      </c>
      <c r="F6" s="17" t="s">
        <v>22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0" customHeight="1" x14ac:dyDescent="0.3">
      <c r="A7" s="46">
        <f>'Anexo N. 8b - Cuadro de Precios'!A8</f>
        <v>1</v>
      </c>
      <c r="B7" s="47" t="str">
        <f>+'Anexo N. 8b - Cuadro de Precios'!C8</f>
        <v>Ud</v>
      </c>
      <c r="C7" s="48" t="str">
        <f>+'Anexo N. 8b - Cuadro de Precios'!B8</f>
        <v>Suministro bomba impulsión fangos espesados según documento del PPT</v>
      </c>
      <c r="D7" s="49">
        <v>6</v>
      </c>
      <c r="E7" s="50">
        <f>+'Anexo N. 8b - Cuadro de Precios'!D8</f>
        <v>0</v>
      </c>
      <c r="F7" s="51">
        <f t="shared" ref="F7:F11" si="0">+D7*E7</f>
        <v>0</v>
      </c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30" customHeight="1" x14ac:dyDescent="0.3">
      <c r="A8" s="54">
        <f>'Anexo N. 8b - Cuadro de Precios'!A9</f>
        <v>2</v>
      </c>
      <c r="B8" s="21" t="str">
        <f>+'Anexo N. 8b - Cuadro de Precios'!C9</f>
        <v>Ud</v>
      </c>
      <c r="C8" s="55" t="str">
        <f>+'Anexo N. 8b - Cuadro de Precios'!B9</f>
        <v>Montaje mecánico y eléctrico bomba hasta un perfecto funcionamiento</v>
      </c>
      <c r="D8" s="56">
        <v>6</v>
      </c>
      <c r="E8" s="57">
        <f>+'Anexo N. 8b - Cuadro de Precios'!D9</f>
        <v>0</v>
      </c>
      <c r="F8" s="58">
        <f t="shared" si="0"/>
        <v>0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30" customHeight="1" x14ac:dyDescent="0.3">
      <c r="A9" s="54">
        <f>'Anexo N. 8b - Cuadro de Precios'!A10</f>
        <v>3</v>
      </c>
      <c r="B9" s="21" t="str">
        <f>+'Anexo N. 8b - Cuadro de Precios'!C10</f>
        <v>Ud</v>
      </c>
      <c r="C9" s="55" t="str">
        <f>+'Anexo N. 8b - Cuadro de Precios'!B10</f>
        <v>Instalación y montaje de sensor de trabajo en vacío (sensor de temperatura)</v>
      </c>
      <c r="D9" s="56">
        <v>6</v>
      </c>
      <c r="E9" s="57">
        <f>+'Anexo N. 8b - Cuadro de Precios'!D10</f>
        <v>0</v>
      </c>
      <c r="F9" s="58">
        <f t="shared" si="0"/>
        <v>0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30" customHeight="1" x14ac:dyDescent="0.3">
      <c r="A10" s="54">
        <f>'Anexo N. 8b - Cuadro de Precios'!A11</f>
        <v>4</v>
      </c>
      <c r="B10" s="21" t="str">
        <f>+'Anexo N. 8b - Cuadro de Precios'!C11</f>
        <v>PA</v>
      </c>
      <c r="C10" s="55" t="str">
        <f>+'Anexo N. 8b - Cuadro de Precios'!B11</f>
        <v>Partida alzada a justificar para la gestión de residuos generados durante la ejecución de los trabajos</v>
      </c>
      <c r="D10" s="56">
        <v>1</v>
      </c>
      <c r="E10" s="57">
        <f>+'Anexo N. 8b - Cuadro de Precios'!D11</f>
        <v>0</v>
      </c>
      <c r="F10" s="58">
        <f t="shared" si="0"/>
        <v>0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30" customHeight="1" thickBot="1" x14ac:dyDescent="0.35">
      <c r="A11" s="54">
        <f>'Anexo N. 8b - Cuadro de Precios'!A12</f>
        <v>5</v>
      </c>
      <c r="B11" s="21" t="str">
        <f>+'Anexo N. 8b - Cuadro de Precios'!C12</f>
        <v>PA</v>
      </c>
      <c r="C11" s="55" t="str">
        <f>+'Anexo N. 8b - Cuadro de Precios'!B12</f>
        <v>Partida alzada a justificar para la Prevención de Riesgos Laborales durante la ejecución de los trabajos</v>
      </c>
      <c r="D11" s="56">
        <v>1</v>
      </c>
      <c r="E11" s="57">
        <f>+'Anexo N. 8b - Cuadro de Precios'!D12</f>
        <v>0</v>
      </c>
      <c r="F11" s="58">
        <f t="shared" si="0"/>
        <v>0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5" customHeight="1" thickBot="1" x14ac:dyDescent="0.35">
      <c r="A12" s="59"/>
      <c r="B12" s="60"/>
      <c r="C12" s="61" t="s">
        <v>23</v>
      </c>
      <c r="D12" s="62"/>
      <c r="E12" s="63"/>
      <c r="F12" s="64">
        <f>SUM(F7:F11)</f>
        <v>0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4.25" customHeight="1" x14ac:dyDescent="0.3">
      <c r="A13" s="8"/>
      <c r="B13" s="5"/>
      <c r="C13" s="6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3">
      <c r="A14" s="67"/>
      <c r="B14" s="68"/>
      <c r="C14" s="69" t="s">
        <v>24</v>
      </c>
      <c r="D14" s="70"/>
      <c r="E14" s="70"/>
      <c r="F14" s="71">
        <f>+F12</f>
        <v>0</v>
      </c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4.25" customHeight="1" x14ac:dyDescent="0.3">
      <c r="A15" s="23"/>
      <c r="B15" s="22"/>
      <c r="C15" s="72"/>
      <c r="D15" s="22"/>
      <c r="E15" s="22"/>
      <c r="F15" s="73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5" customHeight="1" x14ac:dyDescent="0.3">
      <c r="A16" s="23"/>
      <c r="B16" s="22"/>
      <c r="C16" s="72" t="s">
        <v>25</v>
      </c>
      <c r="D16" s="22"/>
      <c r="E16" s="22"/>
      <c r="F16" s="73">
        <f>F14*0.21</f>
        <v>0</v>
      </c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4.25" customHeight="1" x14ac:dyDescent="0.3">
      <c r="A17" s="23"/>
      <c r="B17" s="74"/>
      <c r="C17" s="75"/>
      <c r="D17" s="76"/>
      <c r="E17" s="77"/>
      <c r="F17" s="78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5" customHeight="1" thickBot="1" x14ac:dyDescent="0.35">
      <c r="A18" s="67"/>
      <c r="B18" s="68"/>
      <c r="C18" s="79" t="s">
        <v>26</v>
      </c>
      <c r="D18" s="80"/>
      <c r="E18" s="80"/>
      <c r="F18" s="81">
        <f>F14+F16</f>
        <v>0</v>
      </c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4.25" customHeight="1" x14ac:dyDescent="0.3">
      <c r="A19" s="23"/>
      <c r="B19" s="82"/>
      <c r="C19" s="75"/>
      <c r="D19" s="83"/>
      <c r="E19" s="22"/>
      <c r="F19" s="22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4.25" customHeight="1" x14ac:dyDescent="0.3">
      <c r="A20" s="23"/>
      <c r="B20" s="82"/>
      <c r="C20" s="84"/>
      <c r="D20" s="83"/>
      <c r="E20" s="22"/>
      <c r="F20" s="22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4.25" customHeight="1" x14ac:dyDescent="0.3">
      <c r="A21" s="23"/>
      <c r="B21" s="85"/>
      <c r="C21" s="85" t="str">
        <f>+'Anexo N. 8b - Cuadro de Precios'!B15</f>
        <v>(LUGAR, FECHA Y FIRMA)</v>
      </c>
      <c r="D21" s="86"/>
      <c r="E21" s="22"/>
      <c r="F21" s="22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4.25" customHeight="1" x14ac:dyDescent="0.3">
      <c r="A22" s="87"/>
      <c r="B22" s="53"/>
      <c r="C22" s="88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4.25" customHeight="1" x14ac:dyDescent="0.3">
      <c r="A23" s="87"/>
      <c r="B23" s="53"/>
      <c r="C23" s="88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4.25" customHeight="1" x14ac:dyDescent="0.3">
      <c r="A24" s="87"/>
      <c r="B24" s="53"/>
      <c r="C24" s="88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4.25" customHeight="1" x14ac:dyDescent="0.3">
      <c r="A25" s="87"/>
      <c r="B25" s="53"/>
      <c r="C25" s="88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4.25" customHeight="1" x14ac:dyDescent="0.3">
      <c r="A26" s="87"/>
      <c r="B26" s="53"/>
      <c r="C26" s="8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4.25" customHeight="1" x14ac:dyDescent="0.3">
      <c r="A27" s="87"/>
      <c r="B27" s="53"/>
      <c r="C27" s="88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4.25" customHeight="1" x14ac:dyDescent="0.3">
      <c r="A28" s="87"/>
      <c r="B28" s="53"/>
      <c r="C28" s="88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4.25" customHeight="1" x14ac:dyDescent="0.3">
      <c r="A29" s="87"/>
      <c r="B29" s="53"/>
      <c r="C29" s="88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4.25" customHeight="1" x14ac:dyDescent="0.3">
      <c r="A30" s="87"/>
      <c r="B30" s="53"/>
      <c r="C30" s="8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4.25" customHeight="1" x14ac:dyDescent="0.3">
      <c r="A31" s="87"/>
      <c r="B31" s="53"/>
      <c r="C31" s="88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4.25" customHeight="1" x14ac:dyDescent="0.3">
      <c r="A32" s="8"/>
      <c r="B32" s="5"/>
      <c r="C32" s="6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8"/>
      <c r="B33" s="5"/>
      <c r="C33" s="6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8"/>
      <c r="B34" s="5"/>
      <c r="C34" s="6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8"/>
      <c r="B35" s="5"/>
      <c r="C35" s="6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8"/>
      <c r="B36" s="5"/>
      <c r="C36" s="6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8"/>
      <c r="B37" s="5"/>
      <c r="C37" s="6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8"/>
      <c r="B38" s="5"/>
      <c r="C38" s="66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8"/>
      <c r="B39" s="5"/>
      <c r="C39" s="6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8"/>
      <c r="B40" s="5"/>
      <c r="C40" s="6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8"/>
      <c r="B41" s="5"/>
      <c r="C41" s="6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8"/>
      <c r="B42" s="5"/>
      <c r="C42" s="6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8"/>
      <c r="B43" s="5"/>
      <c r="C43" s="6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8"/>
      <c r="B44" s="5"/>
      <c r="C44" s="6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8"/>
      <c r="B45" s="5"/>
      <c r="C45" s="6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8"/>
      <c r="B46" s="5"/>
      <c r="C46" s="6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8"/>
      <c r="B47" s="5"/>
      <c r="C47" s="6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8"/>
      <c r="B48" s="5"/>
      <c r="C48" s="6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8"/>
      <c r="B49" s="5"/>
      <c r="C49" s="6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8"/>
      <c r="B50" s="5"/>
      <c r="C50" s="6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8"/>
      <c r="B51" s="5"/>
      <c r="C51" s="6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8"/>
      <c r="B52" s="5"/>
      <c r="C52" s="6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8"/>
      <c r="B53" s="5"/>
      <c r="C53" s="6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8"/>
      <c r="B54" s="5"/>
      <c r="C54" s="6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8"/>
      <c r="B55" s="5"/>
      <c r="C55" s="6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8"/>
      <c r="B56" s="5"/>
      <c r="C56" s="6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8"/>
      <c r="B57" s="5"/>
      <c r="C57" s="6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8"/>
      <c r="B58" s="5"/>
      <c r="C58" s="6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8"/>
      <c r="B59" s="5"/>
      <c r="C59" s="6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8"/>
      <c r="B60" s="5"/>
      <c r="C60" s="6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8"/>
      <c r="B61" s="5"/>
      <c r="C61" s="6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8"/>
      <c r="B62" s="5"/>
      <c r="C62" s="6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8"/>
      <c r="B63" s="5"/>
      <c r="C63" s="6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8"/>
      <c r="B64" s="5"/>
      <c r="C64" s="6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8"/>
      <c r="B65" s="5"/>
      <c r="C65" s="6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8"/>
      <c r="B66" s="5"/>
      <c r="C66" s="6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8"/>
      <c r="B67" s="5"/>
      <c r="C67" s="6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8"/>
      <c r="B68" s="5"/>
      <c r="C68" s="6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8"/>
      <c r="B69" s="5"/>
      <c r="C69" s="6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8"/>
      <c r="B70" s="5"/>
      <c r="C70" s="6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8"/>
      <c r="B71" s="5"/>
      <c r="C71" s="6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8"/>
      <c r="B72" s="5"/>
      <c r="C72" s="6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8"/>
      <c r="B73" s="5"/>
      <c r="C73" s="6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8"/>
      <c r="B74" s="5"/>
      <c r="C74" s="6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8"/>
      <c r="B75" s="5"/>
      <c r="C75" s="6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8"/>
      <c r="B76" s="5"/>
      <c r="C76" s="6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8"/>
      <c r="B77" s="5"/>
      <c r="C77" s="6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8"/>
      <c r="B78" s="5"/>
      <c r="C78" s="6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8"/>
      <c r="B79" s="5"/>
      <c r="C79" s="6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8"/>
      <c r="B80" s="5"/>
      <c r="C80" s="6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8"/>
      <c r="B81" s="5"/>
      <c r="C81" s="6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8"/>
      <c r="B82" s="5"/>
      <c r="C82" s="6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8"/>
      <c r="B83" s="5"/>
      <c r="C83" s="6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8"/>
      <c r="B84" s="5"/>
      <c r="C84" s="6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8"/>
      <c r="B85" s="5"/>
      <c r="C85" s="6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8"/>
      <c r="B86" s="5"/>
      <c r="C86" s="6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8"/>
      <c r="B87" s="5"/>
      <c r="C87" s="6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8"/>
      <c r="B88" s="5"/>
      <c r="C88" s="6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8"/>
      <c r="B89" s="5"/>
      <c r="C89" s="6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8"/>
      <c r="B90" s="5"/>
      <c r="C90" s="6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8"/>
      <c r="B91" s="5"/>
      <c r="C91" s="6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8"/>
      <c r="B92" s="5"/>
      <c r="C92" s="6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8"/>
      <c r="B93" s="5"/>
      <c r="C93" s="6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8"/>
      <c r="B94" s="5"/>
      <c r="C94" s="6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8"/>
      <c r="B95" s="5"/>
      <c r="C95" s="6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8"/>
      <c r="B96" s="5"/>
      <c r="C96" s="6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8"/>
      <c r="B97" s="5"/>
      <c r="C97" s="6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8"/>
      <c r="B98" s="5"/>
      <c r="C98" s="6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8"/>
      <c r="B99" s="5"/>
      <c r="C99" s="6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8"/>
      <c r="B100" s="5"/>
      <c r="C100" s="6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8"/>
      <c r="B101" s="5"/>
      <c r="C101" s="6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8"/>
      <c r="B102" s="5"/>
      <c r="C102" s="6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8"/>
      <c r="B103" s="5"/>
      <c r="C103" s="6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8"/>
      <c r="B104" s="5"/>
      <c r="C104" s="6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8"/>
      <c r="B105" s="5"/>
      <c r="C105" s="6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8"/>
      <c r="B106" s="5"/>
      <c r="C106" s="6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8"/>
      <c r="B107" s="5"/>
      <c r="C107" s="6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8"/>
      <c r="B108" s="5"/>
      <c r="C108" s="6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8"/>
      <c r="B109" s="5"/>
      <c r="C109" s="6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8"/>
      <c r="B110" s="5"/>
      <c r="C110" s="6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8"/>
      <c r="B111" s="5"/>
      <c r="C111" s="6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8"/>
      <c r="B112" s="5"/>
      <c r="C112" s="6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8"/>
      <c r="B113" s="5"/>
      <c r="C113" s="6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8"/>
      <c r="B114" s="5"/>
      <c r="C114" s="6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8"/>
      <c r="B115" s="5"/>
      <c r="C115" s="6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8"/>
      <c r="B116" s="5"/>
      <c r="C116" s="6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8"/>
      <c r="B117" s="5"/>
      <c r="C117" s="6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8"/>
      <c r="B118" s="5"/>
      <c r="C118" s="6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8"/>
      <c r="B119" s="5"/>
      <c r="C119" s="6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8"/>
      <c r="B120" s="5"/>
      <c r="C120" s="6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8"/>
      <c r="B121" s="5"/>
      <c r="C121" s="6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8"/>
      <c r="B122" s="5"/>
      <c r="C122" s="6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8"/>
      <c r="B123" s="5"/>
      <c r="C123" s="6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8"/>
      <c r="B124" s="5"/>
      <c r="C124" s="6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8"/>
      <c r="B125" s="5"/>
      <c r="C125" s="6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8"/>
      <c r="B126" s="5"/>
      <c r="C126" s="6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8"/>
      <c r="B127" s="5"/>
      <c r="C127" s="6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8"/>
      <c r="B128" s="5"/>
      <c r="C128" s="6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8"/>
      <c r="B129" s="5"/>
      <c r="C129" s="6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8"/>
      <c r="B130" s="5"/>
      <c r="C130" s="6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8"/>
      <c r="B131" s="5"/>
      <c r="C131" s="6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8"/>
      <c r="B132" s="5"/>
      <c r="C132" s="6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8"/>
      <c r="B133" s="5"/>
      <c r="C133" s="6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8"/>
      <c r="B134" s="5"/>
      <c r="C134" s="6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8"/>
      <c r="B135" s="5"/>
      <c r="C135" s="6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8"/>
      <c r="B136" s="5"/>
      <c r="C136" s="6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8"/>
      <c r="B137" s="5"/>
      <c r="C137" s="6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8"/>
      <c r="B138" s="5"/>
      <c r="C138" s="6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8"/>
      <c r="B139" s="5"/>
      <c r="C139" s="6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8"/>
      <c r="B140" s="5"/>
      <c r="C140" s="6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8"/>
      <c r="B141" s="5"/>
      <c r="C141" s="6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8"/>
      <c r="B142" s="5"/>
      <c r="C142" s="6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8"/>
      <c r="B143" s="5"/>
      <c r="C143" s="6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8"/>
      <c r="B144" s="5"/>
      <c r="C144" s="6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8"/>
      <c r="B145" s="5"/>
      <c r="C145" s="6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8"/>
      <c r="B146" s="5"/>
      <c r="C146" s="6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8"/>
      <c r="B147" s="5"/>
      <c r="C147" s="6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8"/>
      <c r="B148" s="5"/>
      <c r="C148" s="6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8"/>
      <c r="B149" s="5"/>
      <c r="C149" s="6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8"/>
      <c r="B150" s="5"/>
      <c r="C150" s="6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8"/>
      <c r="B151" s="5"/>
      <c r="C151" s="6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8"/>
      <c r="B152" s="5"/>
      <c r="C152" s="6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8"/>
      <c r="B153" s="5"/>
      <c r="C153" s="6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8"/>
      <c r="B154" s="5"/>
      <c r="C154" s="6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8"/>
      <c r="B155" s="5"/>
      <c r="C155" s="6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8"/>
      <c r="B156" s="5"/>
      <c r="C156" s="6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8"/>
      <c r="B157" s="5"/>
      <c r="C157" s="6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8"/>
      <c r="B158" s="5"/>
      <c r="C158" s="6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8"/>
      <c r="B159" s="5"/>
      <c r="C159" s="6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8"/>
      <c r="B160" s="5"/>
      <c r="C160" s="6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8"/>
      <c r="B161" s="5"/>
      <c r="C161" s="6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8"/>
      <c r="B162" s="5"/>
      <c r="C162" s="6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8"/>
      <c r="B163" s="5"/>
      <c r="C163" s="6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8"/>
      <c r="B164" s="5"/>
      <c r="C164" s="6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8"/>
      <c r="B165" s="5"/>
      <c r="C165" s="6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8"/>
      <c r="B166" s="5"/>
      <c r="C166" s="6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8"/>
      <c r="B167" s="5"/>
      <c r="C167" s="6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8"/>
      <c r="B168" s="5"/>
      <c r="C168" s="6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8"/>
      <c r="B169" s="5"/>
      <c r="C169" s="6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8"/>
      <c r="B170" s="5"/>
      <c r="C170" s="6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8"/>
      <c r="B171" s="5"/>
      <c r="C171" s="6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8"/>
      <c r="B172" s="5"/>
      <c r="C172" s="6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8"/>
      <c r="B173" s="5"/>
      <c r="C173" s="6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8"/>
      <c r="B174" s="5"/>
      <c r="C174" s="6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8"/>
      <c r="B175" s="5"/>
      <c r="C175" s="6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8"/>
      <c r="B176" s="5"/>
      <c r="C176" s="6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8"/>
      <c r="B177" s="5"/>
      <c r="C177" s="6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8"/>
      <c r="B178" s="5"/>
      <c r="C178" s="6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8"/>
      <c r="B179" s="5"/>
      <c r="C179" s="6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8"/>
      <c r="B180" s="5"/>
      <c r="C180" s="6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8"/>
      <c r="B181" s="5"/>
      <c r="C181" s="6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8"/>
      <c r="B182" s="5"/>
      <c r="C182" s="6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8"/>
      <c r="B183" s="5"/>
      <c r="C183" s="6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8"/>
      <c r="B184" s="5"/>
      <c r="C184" s="6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8"/>
      <c r="B185" s="5"/>
      <c r="C185" s="6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8"/>
      <c r="B186" s="5"/>
      <c r="C186" s="6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8"/>
      <c r="B187" s="5"/>
      <c r="C187" s="6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8"/>
      <c r="B188" s="5"/>
      <c r="C188" s="6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8"/>
      <c r="B189" s="5"/>
      <c r="C189" s="6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8"/>
      <c r="B190" s="5"/>
      <c r="C190" s="6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8"/>
      <c r="B191" s="5"/>
      <c r="C191" s="6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8"/>
      <c r="B192" s="5"/>
      <c r="C192" s="6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8"/>
      <c r="B193" s="5"/>
      <c r="C193" s="6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8"/>
      <c r="B194" s="5"/>
      <c r="C194" s="6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8"/>
      <c r="B195" s="5"/>
      <c r="C195" s="6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8"/>
      <c r="B196" s="5"/>
      <c r="C196" s="6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8"/>
      <c r="B197" s="5"/>
      <c r="C197" s="6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8"/>
      <c r="B198" s="5"/>
      <c r="C198" s="6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8"/>
      <c r="B199" s="5"/>
      <c r="C199" s="6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8"/>
      <c r="B200" s="5"/>
      <c r="C200" s="6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8"/>
      <c r="B201" s="5"/>
      <c r="C201" s="6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8"/>
      <c r="B202" s="5"/>
      <c r="C202" s="6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8"/>
      <c r="B203" s="5"/>
      <c r="C203" s="6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8"/>
      <c r="B204" s="5"/>
      <c r="C204" s="6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8"/>
      <c r="B205" s="5"/>
      <c r="C205" s="6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8"/>
      <c r="B206" s="5"/>
      <c r="C206" s="6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8"/>
      <c r="B207" s="5"/>
      <c r="C207" s="6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8"/>
      <c r="B208" s="5"/>
      <c r="C208" s="6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8"/>
      <c r="B209" s="5"/>
      <c r="C209" s="6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8"/>
      <c r="B210" s="5"/>
      <c r="C210" s="6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8"/>
      <c r="B211" s="5"/>
      <c r="C211" s="6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8"/>
      <c r="B212" s="5"/>
      <c r="C212" s="6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8"/>
      <c r="B213" s="5"/>
      <c r="C213" s="6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8"/>
      <c r="B214" s="5"/>
      <c r="C214" s="6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8"/>
      <c r="B215" s="5"/>
      <c r="C215" s="6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8"/>
      <c r="B216" s="5"/>
      <c r="C216" s="6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8"/>
      <c r="B217" s="5"/>
      <c r="C217" s="6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8"/>
      <c r="B218" s="5"/>
      <c r="C218" s="6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8"/>
      <c r="B219" s="5"/>
      <c r="C219" s="6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8"/>
      <c r="B220" s="5"/>
      <c r="C220" s="6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8"/>
      <c r="B221" s="5"/>
      <c r="C221" s="6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8"/>
      <c r="B222" s="5"/>
      <c r="C222" s="6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8"/>
      <c r="B223" s="5"/>
      <c r="C223" s="6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8"/>
      <c r="B224" s="5"/>
      <c r="C224" s="6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8"/>
      <c r="B225" s="5"/>
      <c r="C225" s="6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8"/>
      <c r="B226" s="5"/>
      <c r="C226" s="6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8"/>
      <c r="B227" s="5"/>
      <c r="C227" s="6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8"/>
      <c r="B228" s="5"/>
      <c r="C228" s="6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8"/>
      <c r="B229" s="5"/>
      <c r="C229" s="6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8"/>
      <c r="B230" s="5"/>
      <c r="C230" s="6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8"/>
      <c r="B231" s="5"/>
      <c r="C231" s="6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8"/>
      <c r="B232" s="5"/>
      <c r="C232" s="6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8"/>
      <c r="B233" s="5"/>
      <c r="C233" s="6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8"/>
      <c r="B234" s="5"/>
      <c r="C234" s="6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8"/>
      <c r="B235" s="5"/>
      <c r="C235" s="6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8"/>
      <c r="B236" s="5"/>
      <c r="C236" s="6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8"/>
      <c r="B237" s="5"/>
      <c r="C237" s="6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8"/>
      <c r="B238" s="5"/>
      <c r="C238" s="6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8"/>
      <c r="B239" s="5"/>
      <c r="C239" s="6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8"/>
      <c r="B240" s="5"/>
      <c r="C240" s="6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8"/>
      <c r="B241" s="5"/>
      <c r="C241" s="6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8"/>
      <c r="B242" s="5"/>
      <c r="C242" s="6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8"/>
      <c r="B243" s="5"/>
      <c r="C243" s="6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8"/>
      <c r="B244" s="5"/>
      <c r="C244" s="6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8"/>
      <c r="B245" s="5"/>
      <c r="C245" s="6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8"/>
      <c r="B246" s="5"/>
      <c r="C246" s="6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8"/>
      <c r="B247" s="5"/>
      <c r="C247" s="6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8"/>
      <c r="B248" s="5"/>
      <c r="C248" s="6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8"/>
      <c r="B249" s="5"/>
      <c r="C249" s="6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8"/>
      <c r="B250" s="5"/>
      <c r="C250" s="6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8"/>
      <c r="B251" s="5"/>
      <c r="C251" s="6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8"/>
      <c r="B252" s="5"/>
      <c r="C252" s="6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8"/>
      <c r="B253" s="5"/>
      <c r="C253" s="6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8"/>
      <c r="B254" s="5"/>
      <c r="C254" s="6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8"/>
      <c r="B255" s="5"/>
      <c r="C255" s="6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8"/>
      <c r="B256" s="5"/>
      <c r="C256" s="6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8"/>
      <c r="B257" s="5"/>
      <c r="C257" s="6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8"/>
      <c r="B258" s="5"/>
      <c r="C258" s="6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8"/>
      <c r="B259" s="5"/>
      <c r="C259" s="6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8"/>
      <c r="B260" s="5"/>
      <c r="C260" s="6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8"/>
      <c r="B261" s="5"/>
      <c r="C261" s="6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8"/>
      <c r="B262" s="5"/>
      <c r="C262" s="6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8"/>
      <c r="B263" s="5"/>
      <c r="C263" s="6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8"/>
      <c r="B264" s="5"/>
      <c r="C264" s="6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8"/>
      <c r="B265" s="5"/>
      <c r="C265" s="6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8"/>
      <c r="B266" s="5"/>
      <c r="C266" s="66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8"/>
      <c r="B267" s="5"/>
      <c r="C267" s="66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8"/>
      <c r="B268" s="5"/>
      <c r="C268" s="66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8"/>
      <c r="B269" s="5"/>
      <c r="C269" s="66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8"/>
      <c r="B270" s="5"/>
      <c r="C270" s="66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8"/>
      <c r="B271" s="5"/>
      <c r="C271" s="66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8"/>
      <c r="B272" s="5"/>
      <c r="C272" s="66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8"/>
      <c r="B273" s="5"/>
      <c r="C273" s="66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8"/>
      <c r="B274" s="5"/>
      <c r="C274" s="66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8"/>
      <c r="B275" s="5"/>
      <c r="C275" s="66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8"/>
      <c r="B276" s="5"/>
      <c r="C276" s="66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8"/>
      <c r="B277" s="5"/>
      <c r="C277" s="66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8"/>
      <c r="B278" s="5"/>
      <c r="C278" s="66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8"/>
      <c r="B279" s="5"/>
      <c r="C279" s="66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8"/>
      <c r="B280" s="5"/>
      <c r="C280" s="66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8"/>
      <c r="B281" s="5"/>
      <c r="C281" s="66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8"/>
      <c r="B282" s="5"/>
      <c r="C282" s="66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8"/>
      <c r="B283" s="5"/>
      <c r="C283" s="66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8"/>
      <c r="B284" s="5"/>
      <c r="C284" s="66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8"/>
      <c r="B285" s="5"/>
      <c r="C285" s="66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8"/>
      <c r="B286" s="5"/>
      <c r="C286" s="66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8"/>
      <c r="B287" s="5"/>
      <c r="C287" s="66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8"/>
      <c r="B288" s="5"/>
      <c r="C288" s="66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8"/>
      <c r="B289" s="5"/>
      <c r="C289" s="66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8"/>
      <c r="B290" s="5"/>
      <c r="C290" s="66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8"/>
      <c r="B291" s="5"/>
      <c r="C291" s="66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8"/>
      <c r="B292" s="5"/>
      <c r="C292" s="66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8"/>
      <c r="B293" s="5"/>
      <c r="C293" s="66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8"/>
      <c r="B294" s="5"/>
      <c r="C294" s="66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8"/>
      <c r="B295" s="5"/>
      <c r="C295" s="66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8"/>
      <c r="B296" s="5"/>
      <c r="C296" s="66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8"/>
      <c r="B297" s="5"/>
      <c r="C297" s="66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8"/>
      <c r="B298" s="5"/>
      <c r="C298" s="66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8"/>
      <c r="B299" s="5"/>
      <c r="C299" s="66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8"/>
      <c r="B300" s="5"/>
      <c r="C300" s="66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8"/>
      <c r="B301" s="5"/>
      <c r="C301" s="66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8"/>
      <c r="B302" s="5"/>
      <c r="C302" s="66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8"/>
      <c r="B303" s="5"/>
      <c r="C303" s="66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8"/>
      <c r="B304" s="5"/>
      <c r="C304" s="66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8"/>
      <c r="B305" s="5"/>
      <c r="C305" s="66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8"/>
      <c r="B306" s="5"/>
      <c r="C306" s="66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8"/>
      <c r="B307" s="5"/>
      <c r="C307" s="66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8"/>
      <c r="B308" s="5"/>
      <c r="C308" s="66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8"/>
      <c r="B309" s="5"/>
      <c r="C309" s="66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8"/>
      <c r="B310" s="5"/>
      <c r="C310" s="66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8"/>
      <c r="B311" s="5"/>
      <c r="C311" s="66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8"/>
      <c r="B312" s="5"/>
      <c r="C312" s="66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8"/>
      <c r="B313" s="5"/>
      <c r="C313" s="66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8"/>
      <c r="B314" s="5"/>
      <c r="C314" s="66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8"/>
      <c r="B315" s="5"/>
      <c r="C315" s="66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8"/>
      <c r="B316" s="5"/>
      <c r="C316" s="66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8"/>
      <c r="B317" s="5"/>
      <c r="C317" s="66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8"/>
      <c r="B318" s="5"/>
      <c r="C318" s="66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8"/>
      <c r="B319" s="5"/>
      <c r="C319" s="66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8"/>
      <c r="B320" s="5"/>
      <c r="C320" s="66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8"/>
      <c r="B321" s="5"/>
      <c r="C321" s="66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8"/>
      <c r="B322" s="5"/>
      <c r="C322" s="66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8"/>
      <c r="B323" s="5"/>
      <c r="C323" s="66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8"/>
      <c r="B324" s="5"/>
      <c r="C324" s="66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8"/>
      <c r="B325" s="5"/>
      <c r="C325" s="66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8"/>
      <c r="B326" s="5"/>
      <c r="C326" s="66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8"/>
      <c r="B327" s="5"/>
      <c r="C327" s="66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8"/>
      <c r="B328" s="5"/>
      <c r="C328" s="66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8"/>
      <c r="B329" s="5"/>
      <c r="C329" s="66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8"/>
      <c r="B330" s="5"/>
      <c r="C330" s="6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8"/>
      <c r="B331" s="5"/>
      <c r="C331" s="66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8"/>
      <c r="B332" s="5"/>
      <c r="C332" s="66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8"/>
      <c r="B333" s="5"/>
      <c r="C333" s="66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8"/>
      <c r="B334" s="5"/>
      <c r="C334" s="66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8"/>
      <c r="B335" s="5"/>
      <c r="C335" s="66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8"/>
      <c r="B336" s="5"/>
      <c r="C336" s="66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8"/>
      <c r="B337" s="5"/>
      <c r="C337" s="66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8"/>
      <c r="B338" s="5"/>
      <c r="C338" s="66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8"/>
      <c r="B339" s="5"/>
      <c r="C339" s="66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8"/>
      <c r="B340" s="5"/>
      <c r="C340" s="66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8"/>
      <c r="B341" s="5"/>
      <c r="C341" s="66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8"/>
      <c r="B342" s="5"/>
      <c r="C342" s="6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8"/>
      <c r="B343" s="5"/>
      <c r="C343" s="66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8"/>
      <c r="B344" s="5"/>
      <c r="C344" s="66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8"/>
      <c r="B345" s="5"/>
      <c r="C345" s="66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8"/>
      <c r="B346" s="5"/>
      <c r="C346" s="66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8"/>
      <c r="B347" s="5"/>
      <c r="C347" s="66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8"/>
      <c r="B348" s="5"/>
      <c r="C348" s="66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8"/>
      <c r="B349" s="5"/>
      <c r="C349" s="66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8"/>
      <c r="B350" s="5"/>
      <c r="C350" s="66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8"/>
      <c r="B351" s="5"/>
      <c r="C351" s="66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8"/>
      <c r="B352" s="5"/>
      <c r="C352" s="66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8"/>
      <c r="B353" s="5"/>
      <c r="C353" s="66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8"/>
      <c r="B354" s="5"/>
      <c r="C354" s="66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8"/>
      <c r="B355" s="5"/>
      <c r="C355" s="66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8"/>
      <c r="B356" s="5"/>
      <c r="C356" s="6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8"/>
      <c r="B357" s="5"/>
      <c r="C357" s="66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8"/>
      <c r="B358" s="5"/>
      <c r="C358" s="66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8"/>
      <c r="B359" s="5"/>
      <c r="C359" s="66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8"/>
      <c r="B360" s="5"/>
      <c r="C360" s="66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8"/>
      <c r="B361" s="5"/>
      <c r="C361" s="66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8"/>
      <c r="B362" s="5"/>
      <c r="C362" s="66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8"/>
      <c r="B363" s="5"/>
      <c r="C363" s="66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8"/>
      <c r="B364" s="5"/>
      <c r="C364" s="66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8"/>
      <c r="B365" s="5"/>
      <c r="C365" s="66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8"/>
      <c r="B366" s="5"/>
      <c r="C366" s="66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8"/>
      <c r="B367" s="5"/>
      <c r="C367" s="66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8"/>
      <c r="B368" s="5"/>
      <c r="C368" s="6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8"/>
      <c r="B369" s="5"/>
      <c r="C369" s="66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8"/>
      <c r="B370" s="5"/>
      <c r="C370" s="66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8"/>
      <c r="B371" s="5"/>
      <c r="C371" s="66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8"/>
      <c r="B372" s="5"/>
      <c r="C372" s="66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8"/>
      <c r="B373" s="5"/>
      <c r="C373" s="66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8"/>
      <c r="B374" s="5"/>
      <c r="C374" s="66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8"/>
      <c r="B375" s="5"/>
      <c r="C375" s="66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8"/>
      <c r="B376" s="5"/>
      <c r="C376" s="66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8"/>
      <c r="B377" s="5"/>
      <c r="C377" s="66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8"/>
      <c r="B378" s="5"/>
      <c r="C378" s="66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8"/>
      <c r="B379" s="5"/>
      <c r="C379" s="66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8"/>
      <c r="B380" s="5"/>
      <c r="C380" s="66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8"/>
      <c r="B381" s="5"/>
      <c r="C381" s="66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8"/>
      <c r="B382" s="5"/>
      <c r="C382" s="66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8"/>
      <c r="B383" s="5"/>
      <c r="C383" s="66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8"/>
      <c r="B384" s="5"/>
      <c r="C384" s="66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8"/>
      <c r="B385" s="5"/>
      <c r="C385" s="66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8"/>
      <c r="B386" s="5"/>
      <c r="C386" s="66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8"/>
      <c r="B387" s="5"/>
      <c r="C387" s="66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8"/>
      <c r="B388" s="5"/>
      <c r="C388" s="66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8"/>
      <c r="B389" s="5"/>
      <c r="C389" s="66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8"/>
      <c r="B390" s="5"/>
      <c r="C390" s="66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8"/>
      <c r="B391" s="5"/>
      <c r="C391" s="66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8"/>
      <c r="B392" s="5"/>
      <c r="C392" s="66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8"/>
      <c r="B393" s="5"/>
      <c r="C393" s="66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8"/>
      <c r="B394" s="5"/>
      <c r="C394" s="66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8"/>
      <c r="B395" s="5"/>
      <c r="C395" s="66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8"/>
      <c r="B396" s="5"/>
      <c r="C396" s="66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8"/>
      <c r="B397" s="5"/>
      <c r="C397" s="66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8"/>
      <c r="B398" s="5"/>
      <c r="C398" s="66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8"/>
      <c r="B399" s="5"/>
      <c r="C399" s="66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8"/>
      <c r="B400" s="5"/>
      <c r="C400" s="66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8"/>
      <c r="B401" s="5"/>
      <c r="C401" s="66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8"/>
      <c r="B402" s="5"/>
      <c r="C402" s="66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8"/>
      <c r="B403" s="5"/>
      <c r="C403" s="66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8"/>
      <c r="B404" s="5"/>
      <c r="C404" s="66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8"/>
      <c r="B405" s="5"/>
      <c r="C405" s="66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8"/>
      <c r="B406" s="5"/>
      <c r="C406" s="66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8"/>
      <c r="B407" s="5"/>
      <c r="C407" s="66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8"/>
      <c r="B408" s="5"/>
      <c r="C408" s="66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8"/>
      <c r="B409" s="5"/>
      <c r="C409" s="66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8"/>
      <c r="B410" s="5"/>
      <c r="C410" s="66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8"/>
      <c r="B411" s="5"/>
      <c r="C411" s="66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8"/>
      <c r="B412" s="5"/>
      <c r="C412" s="66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8"/>
      <c r="B413" s="5"/>
      <c r="C413" s="66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8"/>
      <c r="B414" s="5"/>
      <c r="C414" s="66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8"/>
      <c r="B415" s="5"/>
      <c r="C415" s="66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8"/>
      <c r="B416" s="5"/>
      <c r="C416" s="66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8"/>
      <c r="B417" s="5"/>
      <c r="C417" s="66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8"/>
      <c r="B418" s="5"/>
      <c r="C418" s="66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8"/>
      <c r="B419" s="5"/>
      <c r="C419" s="66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8"/>
      <c r="B420" s="5"/>
      <c r="C420" s="66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8"/>
      <c r="B421" s="5"/>
      <c r="C421" s="66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8"/>
      <c r="B422" s="5"/>
      <c r="C422" s="66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8"/>
      <c r="B423" s="5"/>
      <c r="C423" s="66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8"/>
      <c r="B424" s="5"/>
      <c r="C424" s="66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8"/>
      <c r="B425" s="5"/>
      <c r="C425" s="66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8"/>
      <c r="B426" s="5"/>
      <c r="C426" s="66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8"/>
      <c r="B427" s="5"/>
      <c r="C427" s="66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8"/>
      <c r="B428" s="5"/>
      <c r="C428" s="66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8"/>
      <c r="B429" s="5"/>
      <c r="C429" s="66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8"/>
      <c r="B430" s="5"/>
      <c r="C430" s="66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8"/>
      <c r="B431" s="5"/>
      <c r="C431" s="66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8"/>
      <c r="B432" s="5"/>
      <c r="C432" s="66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8"/>
      <c r="B433" s="5"/>
      <c r="C433" s="66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8"/>
      <c r="B434" s="5"/>
      <c r="C434" s="66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8"/>
      <c r="B435" s="5"/>
      <c r="C435" s="66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8"/>
      <c r="B436" s="5"/>
      <c r="C436" s="66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8"/>
      <c r="B437" s="5"/>
      <c r="C437" s="66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8"/>
      <c r="B438" s="5"/>
      <c r="C438" s="66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8"/>
      <c r="B439" s="5"/>
      <c r="C439" s="66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8"/>
      <c r="B440" s="5"/>
      <c r="C440" s="66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8"/>
      <c r="B441" s="5"/>
      <c r="C441" s="66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8"/>
      <c r="B442" s="5"/>
      <c r="C442" s="66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8"/>
      <c r="B443" s="5"/>
      <c r="C443" s="66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8"/>
      <c r="B444" s="5"/>
      <c r="C444" s="66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8"/>
      <c r="B445" s="5"/>
      <c r="C445" s="66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8"/>
      <c r="B446" s="5"/>
      <c r="C446" s="66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8"/>
      <c r="B447" s="5"/>
      <c r="C447" s="66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8"/>
      <c r="B448" s="5"/>
      <c r="C448" s="66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8"/>
      <c r="B449" s="5"/>
      <c r="C449" s="66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8"/>
      <c r="B450" s="5"/>
      <c r="C450" s="66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8"/>
      <c r="B451" s="5"/>
      <c r="C451" s="66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8"/>
      <c r="B452" s="5"/>
      <c r="C452" s="66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8"/>
      <c r="B453" s="5"/>
      <c r="C453" s="66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8"/>
      <c r="B454" s="5"/>
      <c r="C454" s="66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8"/>
      <c r="B455" s="5"/>
      <c r="C455" s="66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8"/>
      <c r="B456" s="5"/>
      <c r="C456" s="66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8"/>
      <c r="B457" s="5"/>
      <c r="C457" s="66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8"/>
      <c r="B458" s="5"/>
      <c r="C458" s="66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8"/>
      <c r="B459" s="5"/>
      <c r="C459" s="66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8"/>
      <c r="B460" s="5"/>
      <c r="C460" s="66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8"/>
      <c r="B461" s="5"/>
      <c r="C461" s="66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8"/>
      <c r="B462" s="5"/>
      <c r="C462" s="66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8"/>
      <c r="B463" s="5"/>
      <c r="C463" s="66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8"/>
      <c r="B464" s="5"/>
      <c r="C464" s="66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8"/>
      <c r="B465" s="5"/>
      <c r="C465" s="66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8"/>
      <c r="B466" s="5"/>
      <c r="C466" s="66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8"/>
      <c r="B467" s="5"/>
      <c r="C467" s="66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8"/>
      <c r="B468" s="5"/>
      <c r="C468" s="66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8"/>
      <c r="B469" s="5"/>
      <c r="C469" s="66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8"/>
      <c r="B470" s="5"/>
      <c r="C470" s="66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8"/>
      <c r="B471" s="5"/>
      <c r="C471" s="66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8"/>
      <c r="B472" s="5"/>
      <c r="C472" s="66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8"/>
      <c r="B473" s="5"/>
      <c r="C473" s="66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8"/>
      <c r="B474" s="5"/>
      <c r="C474" s="66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8"/>
      <c r="B475" s="5"/>
      <c r="C475" s="66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8"/>
      <c r="B476" s="5"/>
      <c r="C476" s="66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8"/>
      <c r="B477" s="5"/>
      <c r="C477" s="66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8"/>
      <c r="B478" s="5"/>
      <c r="C478" s="66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8"/>
      <c r="B479" s="5"/>
      <c r="C479" s="66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8"/>
      <c r="B480" s="5"/>
      <c r="C480" s="66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8"/>
      <c r="B481" s="5"/>
      <c r="C481" s="66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8"/>
      <c r="B482" s="5"/>
      <c r="C482" s="66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8"/>
      <c r="B483" s="5"/>
      <c r="C483" s="66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8"/>
      <c r="B484" s="5"/>
      <c r="C484" s="66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8"/>
      <c r="B485" s="5"/>
      <c r="C485" s="66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8"/>
      <c r="B486" s="5"/>
      <c r="C486" s="66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8"/>
      <c r="B487" s="5"/>
      <c r="C487" s="66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8"/>
      <c r="B488" s="5"/>
      <c r="C488" s="66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8"/>
      <c r="B489" s="5"/>
      <c r="C489" s="66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8"/>
      <c r="B490" s="5"/>
      <c r="C490" s="66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8"/>
      <c r="B491" s="5"/>
      <c r="C491" s="66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8"/>
      <c r="B492" s="5"/>
      <c r="C492" s="66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8"/>
      <c r="B493" s="5"/>
      <c r="C493" s="66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8"/>
      <c r="B494" s="5"/>
      <c r="C494" s="66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8"/>
      <c r="B495" s="5"/>
      <c r="C495" s="66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8"/>
      <c r="B496" s="5"/>
      <c r="C496" s="66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8"/>
      <c r="B497" s="5"/>
      <c r="C497" s="66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8"/>
      <c r="B498" s="5"/>
      <c r="C498" s="66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8"/>
      <c r="B499" s="5"/>
      <c r="C499" s="66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8"/>
      <c r="B500" s="5"/>
      <c r="C500" s="66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8"/>
      <c r="B501" s="5"/>
      <c r="C501" s="66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8"/>
      <c r="B502" s="5"/>
      <c r="C502" s="66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8"/>
      <c r="B503" s="5"/>
      <c r="C503" s="66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8"/>
      <c r="B504" s="5"/>
      <c r="C504" s="66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8"/>
      <c r="B505" s="5"/>
      <c r="C505" s="66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8"/>
      <c r="B506" s="5"/>
      <c r="C506" s="66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8"/>
      <c r="B507" s="5"/>
      <c r="C507" s="66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8"/>
      <c r="B508" s="5"/>
      <c r="C508" s="66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8"/>
      <c r="B509" s="5"/>
      <c r="C509" s="66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8"/>
      <c r="B510" s="5"/>
      <c r="C510" s="66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8"/>
      <c r="B511" s="5"/>
      <c r="C511" s="66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8"/>
      <c r="B512" s="5"/>
      <c r="C512" s="66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8"/>
      <c r="B513" s="5"/>
      <c r="C513" s="66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8"/>
      <c r="B514" s="5"/>
      <c r="C514" s="66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8"/>
      <c r="B515" s="5"/>
      <c r="C515" s="66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8"/>
      <c r="B516" s="5"/>
      <c r="C516" s="66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8"/>
      <c r="B517" s="5"/>
      <c r="C517" s="66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8"/>
      <c r="B518" s="5"/>
      <c r="C518" s="66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8"/>
      <c r="B519" s="5"/>
      <c r="C519" s="66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8"/>
      <c r="B520" s="5"/>
      <c r="C520" s="66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8"/>
      <c r="B521" s="5"/>
      <c r="C521" s="66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8"/>
      <c r="B522" s="5"/>
      <c r="C522" s="66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8"/>
      <c r="B523" s="5"/>
      <c r="C523" s="66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8"/>
      <c r="B524" s="5"/>
      <c r="C524" s="66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8"/>
      <c r="B525" s="5"/>
      <c r="C525" s="66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8"/>
      <c r="B526" s="5"/>
      <c r="C526" s="66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8"/>
      <c r="B527" s="5"/>
      <c r="C527" s="66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8"/>
      <c r="B528" s="5"/>
      <c r="C528" s="66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8"/>
      <c r="B529" s="5"/>
      <c r="C529" s="66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8"/>
      <c r="B530" s="5"/>
      <c r="C530" s="66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8"/>
      <c r="B531" s="5"/>
      <c r="C531" s="66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8"/>
      <c r="B532" s="5"/>
      <c r="C532" s="66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8"/>
      <c r="B533" s="5"/>
      <c r="C533" s="66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8"/>
      <c r="B534" s="5"/>
      <c r="C534" s="66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8"/>
      <c r="B535" s="5"/>
      <c r="C535" s="66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8"/>
      <c r="B536" s="5"/>
      <c r="C536" s="66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8"/>
      <c r="B537" s="5"/>
      <c r="C537" s="66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8"/>
      <c r="B538" s="5"/>
      <c r="C538" s="66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8"/>
      <c r="B539" s="5"/>
      <c r="C539" s="66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8"/>
      <c r="B540" s="5"/>
      <c r="C540" s="66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8"/>
      <c r="B541" s="5"/>
      <c r="C541" s="66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8"/>
      <c r="B542" s="5"/>
      <c r="C542" s="66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8"/>
      <c r="B543" s="5"/>
      <c r="C543" s="66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8"/>
      <c r="B544" s="5"/>
      <c r="C544" s="66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8"/>
      <c r="B545" s="5"/>
      <c r="C545" s="66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8"/>
      <c r="B546" s="5"/>
      <c r="C546" s="66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8"/>
      <c r="B547" s="5"/>
      <c r="C547" s="66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8"/>
      <c r="B548" s="5"/>
      <c r="C548" s="66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8"/>
      <c r="B549" s="5"/>
      <c r="C549" s="66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8"/>
      <c r="B550" s="5"/>
      <c r="C550" s="66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8"/>
      <c r="B551" s="5"/>
      <c r="C551" s="66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8"/>
      <c r="B552" s="5"/>
      <c r="C552" s="66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8"/>
      <c r="B553" s="5"/>
      <c r="C553" s="66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8"/>
      <c r="B554" s="5"/>
      <c r="C554" s="66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8"/>
      <c r="B555" s="5"/>
      <c r="C555" s="66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8"/>
      <c r="B556" s="5"/>
      <c r="C556" s="66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8"/>
      <c r="B557" s="5"/>
      <c r="C557" s="66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8"/>
      <c r="B558" s="5"/>
      <c r="C558" s="66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8"/>
      <c r="B559" s="5"/>
      <c r="C559" s="66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8"/>
      <c r="B560" s="5"/>
      <c r="C560" s="66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8"/>
      <c r="B561" s="5"/>
      <c r="C561" s="66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8"/>
      <c r="B562" s="5"/>
      <c r="C562" s="66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8"/>
      <c r="B563" s="5"/>
      <c r="C563" s="66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8"/>
      <c r="B564" s="5"/>
      <c r="C564" s="66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8"/>
      <c r="B565" s="5"/>
      <c r="C565" s="66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8"/>
      <c r="B566" s="5"/>
      <c r="C566" s="66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8"/>
      <c r="B567" s="5"/>
      <c r="C567" s="66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8"/>
      <c r="B568" s="5"/>
      <c r="C568" s="66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8"/>
      <c r="B569" s="5"/>
      <c r="C569" s="66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8"/>
      <c r="B570" s="5"/>
      <c r="C570" s="66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8"/>
      <c r="B571" s="5"/>
      <c r="C571" s="66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8"/>
      <c r="B572" s="5"/>
      <c r="C572" s="66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8"/>
      <c r="B573" s="5"/>
      <c r="C573" s="66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8"/>
      <c r="B574" s="5"/>
      <c r="C574" s="66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8"/>
      <c r="B575" s="5"/>
      <c r="C575" s="66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8"/>
      <c r="B576" s="5"/>
      <c r="C576" s="66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8"/>
      <c r="B577" s="5"/>
      <c r="C577" s="66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8"/>
      <c r="B578" s="5"/>
      <c r="C578" s="66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8"/>
      <c r="B579" s="5"/>
      <c r="C579" s="66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8"/>
      <c r="B580" s="5"/>
      <c r="C580" s="66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8"/>
      <c r="B581" s="5"/>
      <c r="C581" s="66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8"/>
      <c r="B582" s="5"/>
      <c r="C582" s="66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8"/>
      <c r="B583" s="5"/>
      <c r="C583" s="66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8"/>
      <c r="B584" s="5"/>
      <c r="C584" s="66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8"/>
      <c r="B585" s="5"/>
      <c r="C585" s="66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8"/>
      <c r="B586" s="5"/>
      <c r="C586" s="66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8"/>
      <c r="B587" s="5"/>
      <c r="C587" s="66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8"/>
      <c r="B588" s="5"/>
      <c r="C588" s="66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8"/>
      <c r="B589" s="5"/>
      <c r="C589" s="66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8"/>
      <c r="B590" s="5"/>
      <c r="C590" s="66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8"/>
      <c r="B591" s="5"/>
      <c r="C591" s="66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8"/>
      <c r="B592" s="5"/>
      <c r="C592" s="66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8"/>
      <c r="B593" s="5"/>
      <c r="C593" s="66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8"/>
      <c r="B594" s="5"/>
      <c r="C594" s="66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8"/>
      <c r="B595" s="5"/>
      <c r="C595" s="66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8"/>
      <c r="B596" s="5"/>
      <c r="C596" s="66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8"/>
      <c r="B597" s="5"/>
      <c r="C597" s="66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8"/>
      <c r="B598" s="5"/>
      <c r="C598" s="66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8"/>
      <c r="B599" s="5"/>
      <c r="C599" s="66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8"/>
      <c r="B600" s="5"/>
      <c r="C600" s="66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8"/>
      <c r="B601" s="5"/>
      <c r="C601" s="66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8"/>
      <c r="B602" s="5"/>
      <c r="C602" s="66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8"/>
      <c r="B603" s="5"/>
      <c r="C603" s="66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8"/>
      <c r="B604" s="5"/>
      <c r="C604" s="66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8"/>
      <c r="B605" s="5"/>
      <c r="C605" s="66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8"/>
      <c r="B606" s="5"/>
      <c r="C606" s="66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8"/>
      <c r="B607" s="5"/>
      <c r="C607" s="66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8"/>
      <c r="B608" s="5"/>
      <c r="C608" s="66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8"/>
      <c r="B609" s="5"/>
      <c r="C609" s="66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8"/>
      <c r="B610" s="5"/>
      <c r="C610" s="66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8"/>
      <c r="B611" s="5"/>
      <c r="C611" s="66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8"/>
      <c r="B612" s="5"/>
      <c r="C612" s="66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8"/>
      <c r="B613" s="5"/>
      <c r="C613" s="66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8"/>
      <c r="B614" s="5"/>
      <c r="C614" s="66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8"/>
      <c r="B615" s="5"/>
      <c r="C615" s="66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8"/>
      <c r="B616" s="5"/>
      <c r="C616" s="66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8"/>
      <c r="B617" s="5"/>
      <c r="C617" s="66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8"/>
      <c r="B618" s="5"/>
      <c r="C618" s="66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8"/>
      <c r="B619" s="5"/>
      <c r="C619" s="66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8"/>
      <c r="B620" s="5"/>
      <c r="C620" s="66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8"/>
      <c r="B621" s="5"/>
      <c r="C621" s="66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8"/>
      <c r="B622" s="5"/>
      <c r="C622" s="66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8"/>
      <c r="B623" s="5"/>
      <c r="C623" s="66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8"/>
      <c r="B624" s="5"/>
      <c r="C624" s="66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8"/>
      <c r="B625" s="5"/>
      <c r="C625" s="66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8"/>
      <c r="B626" s="5"/>
      <c r="C626" s="66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8"/>
      <c r="B627" s="5"/>
      <c r="C627" s="66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8"/>
      <c r="B628" s="5"/>
      <c r="C628" s="66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8"/>
      <c r="B629" s="5"/>
      <c r="C629" s="66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8"/>
      <c r="B630" s="5"/>
      <c r="C630" s="66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8"/>
      <c r="B631" s="5"/>
      <c r="C631" s="66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8"/>
      <c r="B632" s="5"/>
      <c r="C632" s="66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8"/>
      <c r="B633" s="5"/>
      <c r="C633" s="66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8"/>
      <c r="B634" s="5"/>
      <c r="C634" s="66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8"/>
      <c r="B635" s="5"/>
      <c r="C635" s="66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8"/>
      <c r="B636" s="5"/>
      <c r="C636" s="66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8"/>
      <c r="B637" s="5"/>
      <c r="C637" s="66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8"/>
      <c r="B638" s="5"/>
      <c r="C638" s="66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8"/>
      <c r="B639" s="5"/>
      <c r="C639" s="66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8"/>
      <c r="B640" s="5"/>
      <c r="C640" s="66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8"/>
      <c r="B641" s="5"/>
      <c r="C641" s="66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8"/>
      <c r="B642" s="5"/>
      <c r="C642" s="66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8"/>
      <c r="B643" s="5"/>
      <c r="C643" s="66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8"/>
      <c r="B644" s="5"/>
      <c r="C644" s="66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8"/>
      <c r="B645" s="5"/>
      <c r="C645" s="66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8"/>
      <c r="B646" s="5"/>
      <c r="C646" s="66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8"/>
      <c r="B647" s="5"/>
      <c r="C647" s="66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8"/>
      <c r="B648" s="5"/>
      <c r="C648" s="66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8"/>
      <c r="B649" s="5"/>
      <c r="C649" s="66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8"/>
      <c r="B650" s="5"/>
      <c r="C650" s="66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8"/>
      <c r="B651" s="5"/>
      <c r="C651" s="66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8"/>
      <c r="B652" s="5"/>
      <c r="C652" s="66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8"/>
      <c r="B653" s="5"/>
      <c r="C653" s="66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8"/>
      <c r="B654" s="5"/>
      <c r="C654" s="66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8"/>
      <c r="B655" s="5"/>
      <c r="C655" s="66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8"/>
      <c r="B656" s="5"/>
      <c r="C656" s="66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8"/>
      <c r="B657" s="5"/>
      <c r="C657" s="66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8"/>
      <c r="B658" s="5"/>
      <c r="C658" s="66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8"/>
      <c r="B659" s="5"/>
      <c r="C659" s="66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8"/>
      <c r="B660" s="5"/>
      <c r="C660" s="66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8"/>
      <c r="B661" s="5"/>
      <c r="C661" s="66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8"/>
      <c r="B662" s="5"/>
      <c r="C662" s="66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8"/>
      <c r="B663" s="5"/>
      <c r="C663" s="66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8"/>
      <c r="B664" s="5"/>
      <c r="C664" s="66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8"/>
      <c r="B665" s="5"/>
      <c r="C665" s="66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8"/>
      <c r="B666" s="5"/>
      <c r="C666" s="66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8"/>
      <c r="B667" s="5"/>
      <c r="C667" s="66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8"/>
      <c r="B668" s="5"/>
      <c r="C668" s="66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8"/>
      <c r="B669" s="5"/>
      <c r="C669" s="66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8"/>
      <c r="B670" s="5"/>
      <c r="C670" s="66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8"/>
      <c r="B671" s="5"/>
      <c r="C671" s="66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8"/>
      <c r="B672" s="5"/>
      <c r="C672" s="66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8"/>
      <c r="B673" s="5"/>
      <c r="C673" s="66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8"/>
      <c r="B674" s="5"/>
      <c r="C674" s="66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8"/>
      <c r="B675" s="5"/>
      <c r="C675" s="66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8"/>
      <c r="B676" s="5"/>
      <c r="C676" s="66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8"/>
      <c r="B677" s="5"/>
      <c r="C677" s="66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8"/>
      <c r="B678" s="5"/>
      <c r="C678" s="66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8"/>
      <c r="B679" s="5"/>
      <c r="C679" s="66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8"/>
      <c r="B680" s="5"/>
      <c r="C680" s="66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8"/>
      <c r="B681" s="5"/>
      <c r="C681" s="66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8"/>
      <c r="B682" s="5"/>
      <c r="C682" s="66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8"/>
      <c r="B683" s="5"/>
      <c r="C683" s="66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8"/>
      <c r="B684" s="5"/>
      <c r="C684" s="66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8"/>
      <c r="B685" s="5"/>
      <c r="C685" s="66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8"/>
      <c r="B686" s="5"/>
      <c r="C686" s="66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8"/>
      <c r="B687" s="5"/>
      <c r="C687" s="66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8"/>
      <c r="B688" s="5"/>
      <c r="C688" s="66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8"/>
      <c r="B689" s="5"/>
      <c r="C689" s="66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8"/>
      <c r="B690" s="5"/>
      <c r="C690" s="66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8"/>
      <c r="B691" s="5"/>
      <c r="C691" s="66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8"/>
      <c r="B692" s="5"/>
      <c r="C692" s="66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8"/>
      <c r="B693" s="5"/>
      <c r="C693" s="66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8"/>
      <c r="B694" s="5"/>
      <c r="C694" s="66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8"/>
      <c r="B695" s="5"/>
      <c r="C695" s="66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8"/>
      <c r="B696" s="5"/>
      <c r="C696" s="66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8"/>
      <c r="B697" s="5"/>
      <c r="C697" s="66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8"/>
      <c r="B698" s="5"/>
      <c r="C698" s="66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8"/>
      <c r="B699" s="5"/>
      <c r="C699" s="66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8"/>
      <c r="B700" s="5"/>
      <c r="C700" s="66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8"/>
      <c r="B701" s="5"/>
      <c r="C701" s="66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8"/>
      <c r="B702" s="5"/>
      <c r="C702" s="66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8"/>
      <c r="B703" s="5"/>
      <c r="C703" s="66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8"/>
      <c r="B704" s="5"/>
      <c r="C704" s="66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8"/>
      <c r="B705" s="5"/>
      <c r="C705" s="66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8"/>
      <c r="B706" s="5"/>
      <c r="C706" s="66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8"/>
      <c r="B707" s="5"/>
      <c r="C707" s="66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8"/>
      <c r="B708" s="5"/>
      <c r="C708" s="66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8"/>
      <c r="B709" s="5"/>
      <c r="C709" s="66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8"/>
      <c r="B710" s="5"/>
      <c r="C710" s="66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8"/>
      <c r="B711" s="5"/>
      <c r="C711" s="66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8"/>
      <c r="B712" s="5"/>
      <c r="C712" s="66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8"/>
      <c r="B713" s="5"/>
      <c r="C713" s="66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8"/>
      <c r="B714" s="5"/>
      <c r="C714" s="66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8"/>
      <c r="B715" s="5"/>
      <c r="C715" s="66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8"/>
      <c r="B716" s="5"/>
      <c r="C716" s="66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8"/>
      <c r="B717" s="5"/>
      <c r="C717" s="66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8"/>
      <c r="B718" s="5"/>
      <c r="C718" s="66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8"/>
      <c r="B719" s="5"/>
      <c r="C719" s="66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8"/>
      <c r="B720" s="5"/>
      <c r="C720" s="66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8"/>
      <c r="B721" s="5"/>
      <c r="C721" s="66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8"/>
      <c r="B722" s="5"/>
      <c r="C722" s="66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8"/>
      <c r="B723" s="5"/>
      <c r="C723" s="66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8"/>
      <c r="B724" s="5"/>
      <c r="C724" s="66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8"/>
      <c r="B725" s="5"/>
      <c r="C725" s="66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8"/>
      <c r="B726" s="5"/>
      <c r="C726" s="66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8"/>
      <c r="B727" s="5"/>
      <c r="C727" s="66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8"/>
      <c r="B728" s="5"/>
      <c r="C728" s="66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8"/>
      <c r="B729" s="5"/>
      <c r="C729" s="66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8"/>
      <c r="B730" s="5"/>
      <c r="C730" s="66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8"/>
      <c r="B731" s="5"/>
      <c r="C731" s="66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8"/>
      <c r="B732" s="5"/>
      <c r="C732" s="66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8"/>
      <c r="B733" s="5"/>
      <c r="C733" s="66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8"/>
      <c r="B734" s="5"/>
      <c r="C734" s="66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8"/>
      <c r="B735" s="5"/>
      <c r="C735" s="66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8"/>
      <c r="B736" s="5"/>
      <c r="C736" s="66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8"/>
      <c r="B737" s="5"/>
      <c r="C737" s="66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8"/>
      <c r="B738" s="5"/>
      <c r="C738" s="66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8"/>
      <c r="B739" s="5"/>
      <c r="C739" s="66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8"/>
      <c r="B740" s="5"/>
      <c r="C740" s="66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8"/>
      <c r="B741" s="5"/>
      <c r="C741" s="66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8"/>
      <c r="B742" s="5"/>
      <c r="C742" s="66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8"/>
      <c r="B743" s="5"/>
      <c r="C743" s="66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8"/>
      <c r="B744" s="5"/>
      <c r="C744" s="66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8"/>
      <c r="B745" s="5"/>
      <c r="C745" s="66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8"/>
      <c r="B746" s="5"/>
      <c r="C746" s="66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8"/>
      <c r="B747" s="5"/>
      <c r="C747" s="66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8"/>
      <c r="B748" s="5"/>
      <c r="C748" s="66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8"/>
      <c r="B749" s="5"/>
      <c r="C749" s="66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8"/>
      <c r="B750" s="5"/>
      <c r="C750" s="66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8"/>
      <c r="B751" s="5"/>
      <c r="C751" s="66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8"/>
      <c r="B752" s="5"/>
      <c r="C752" s="66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8"/>
      <c r="B753" s="5"/>
      <c r="C753" s="66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8"/>
      <c r="B754" s="5"/>
      <c r="C754" s="66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8"/>
      <c r="B755" s="5"/>
      <c r="C755" s="66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8"/>
      <c r="B756" s="5"/>
      <c r="C756" s="66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8"/>
      <c r="B757" s="5"/>
      <c r="C757" s="66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8"/>
      <c r="B758" s="5"/>
      <c r="C758" s="66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8"/>
      <c r="B759" s="5"/>
      <c r="C759" s="66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8"/>
      <c r="B760" s="5"/>
      <c r="C760" s="66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8"/>
      <c r="B761" s="5"/>
      <c r="C761" s="66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8"/>
      <c r="B762" s="5"/>
      <c r="C762" s="66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8"/>
      <c r="B763" s="5"/>
      <c r="C763" s="66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8"/>
      <c r="B764" s="5"/>
      <c r="C764" s="66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8"/>
      <c r="B765" s="5"/>
      <c r="C765" s="66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8"/>
      <c r="B766" s="5"/>
      <c r="C766" s="66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8"/>
      <c r="B767" s="5"/>
      <c r="C767" s="66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8"/>
      <c r="B768" s="5"/>
      <c r="C768" s="66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8"/>
      <c r="B769" s="5"/>
      <c r="C769" s="66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8"/>
      <c r="B770" s="5"/>
      <c r="C770" s="66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8"/>
      <c r="B771" s="5"/>
      <c r="C771" s="66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8"/>
      <c r="B772" s="5"/>
      <c r="C772" s="66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8"/>
      <c r="B773" s="5"/>
      <c r="C773" s="66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8"/>
      <c r="B774" s="5"/>
      <c r="C774" s="66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8"/>
      <c r="B775" s="5"/>
      <c r="C775" s="66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8"/>
      <c r="B776" s="5"/>
      <c r="C776" s="66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8"/>
      <c r="B777" s="5"/>
      <c r="C777" s="66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8"/>
      <c r="B778" s="5"/>
      <c r="C778" s="66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8"/>
      <c r="B779" s="5"/>
      <c r="C779" s="66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8"/>
      <c r="B780" s="5"/>
      <c r="C780" s="66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8"/>
      <c r="B781" s="5"/>
      <c r="C781" s="66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8"/>
      <c r="B782" s="5"/>
      <c r="C782" s="66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8"/>
      <c r="B783" s="5"/>
      <c r="C783" s="66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8"/>
      <c r="B784" s="5"/>
      <c r="C784" s="66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8"/>
      <c r="B785" s="5"/>
      <c r="C785" s="66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8"/>
      <c r="B786" s="5"/>
      <c r="C786" s="66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8"/>
      <c r="B787" s="5"/>
      <c r="C787" s="66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8"/>
      <c r="B788" s="5"/>
      <c r="C788" s="66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8"/>
      <c r="B789" s="5"/>
      <c r="C789" s="66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8"/>
      <c r="B790" s="5"/>
      <c r="C790" s="66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8"/>
      <c r="B791" s="5"/>
      <c r="C791" s="66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8"/>
      <c r="B792" s="5"/>
      <c r="C792" s="66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8"/>
      <c r="B793" s="5"/>
      <c r="C793" s="66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8"/>
      <c r="B794" s="5"/>
      <c r="C794" s="66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8"/>
      <c r="B795" s="5"/>
      <c r="C795" s="66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8"/>
      <c r="B796" s="5"/>
      <c r="C796" s="66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8"/>
      <c r="B797" s="5"/>
      <c r="C797" s="66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8"/>
      <c r="B798" s="5"/>
      <c r="C798" s="66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8"/>
      <c r="B799" s="5"/>
      <c r="C799" s="66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8"/>
      <c r="B800" s="5"/>
      <c r="C800" s="66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8"/>
      <c r="B801" s="5"/>
      <c r="C801" s="66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8"/>
      <c r="B802" s="5"/>
      <c r="C802" s="66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8"/>
      <c r="B803" s="5"/>
      <c r="C803" s="66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8"/>
      <c r="B804" s="5"/>
      <c r="C804" s="66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8"/>
      <c r="B805" s="5"/>
      <c r="C805" s="66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8"/>
      <c r="B806" s="5"/>
      <c r="C806" s="66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8"/>
      <c r="B807" s="5"/>
      <c r="C807" s="66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8"/>
      <c r="B808" s="5"/>
      <c r="C808" s="66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8"/>
      <c r="B809" s="5"/>
      <c r="C809" s="66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8"/>
      <c r="B810" s="5"/>
      <c r="C810" s="66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8"/>
      <c r="B811" s="5"/>
      <c r="C811" s="66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8"/>
      <c r="B812" s="5"/>
      <c r="C812" s="66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8"/>
      <c r="B813" s="5"/>
      <c r="C813" s="66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8"/>
      <c r="B814" s="5"/>
      <c r="C814" s="66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8"/>
      <c r="B815" s="5"/>
      <c r="C815" s="66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8"/>
      <c r="B816" s="5"/>
      <c r="C816" s="66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8"/>
      <c r="B817" s="5"/>
      <c r="C817" s="66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8"/>
      <c r="B818" s="5"/>
      <c r="C818" s="66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8"/>
      <c r="B819" s="5"/>
      <c r="C819" s="66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8"/>
      <c r="B820" s="5"/>
      <c r="C820" s="66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8"/>
      <c r="B821" s="5"/>
      <c r="C821" s="66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8"/>
      <c r="B822" s="5"/>
      <c r="C822" s="66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8"/>
      <c r="B823" s="5"/>
      <c r="C823" s="66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8"/>
      <c r="B824" s="5"/>
      <c r="C824" s="66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8"/>
      <c r="B825" s="5"/>
      <c r="C825" s="66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8"/>
      <c r="B826" s="5"/>
      <c r="C826" s="66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8"/>
      <c r="B827" s="5"/>
      <c r="C827" s="66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8"/>
      <c r="B828" s="5"/>
      <c r="C828" s="66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8"/>
      <c r="B829" s="5"/>
      <c r="C829" s="66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8"/>
      <c r="B830" s="5"/>
      <c r="C830" s="66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8"/>
      <c r="B831" s="5"/>
      <c r="C831" s="66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8"/>
      <c r="B832" s="5"/>
      <c r="C832" s="66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8"/>
      <c r="B833" s="5"/>
      <c r="C833" s="66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8"/>
      <c r="B834" s="5"/>
      <c r="C834" s="66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8"/>
      <c r="B835" s="5"/>
      <c r="C835" s="66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8"/>
      <c r="B836" s="5"/>
      <c r="C836" s="66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8"/>
      <c r="B837" s="5"/>
      <c r="C837" s="66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8"/>
      <c r="B838" s="5"/>
      <c r="C838" s="66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8"/>
      <c r="B839" s="5"/>
      <c r="C839" s="66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8"/>
      <c r="B840" s="5"/>
      <c r="C840" s="66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8"/>
      <c r="B841" s="5"/>
      <c r="C841" s="66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8"/>
      <c r="B842" s="5"/>
      <c r="C842" s="66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8"/>
      <c r="B843" s="5"/>
      <c r="C843" s="66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8"/>
      <c r="B844" s="5"/>
      <c r="C844" s="66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8"/>
      <c r="B845" s="5"/>
      <c r="C845" s="66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8"/>
      <c r="B846" s="5"/>
      <c r="C846" s="66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8"/>
      <c r="B847" s="5"/>
      <c r="C847" s="66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8"/>
      <c r="B848" s="5"/>
      <c r="C848" s="66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8"/>
      <c r="B849" s="5"/>
      <c r="C849" s="66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8"/>
      <c r="B850" s="5"/>
      <c r="C850" s="66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8"/>
      <c r="B851" s="5"/>
      <c r="C851" s="66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8"/>
      <c r="B852" s="5"/>
      <c r="C852" s="66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8"/>
      <c r="B853" s="5"/>
      <c r="C853" s="66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8"/>
      <c r="B854" s="5"/>
      <c r="C854" s="66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8"/>
      <c r="B855" s="5"/>
      <c r="C855" s="66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8"/>
      <c r="B856" s="5"/>
      <c r="C856" s="66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8"/>
      <c r="B857" s="5"/>
      <c r="C857" s="66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8"/>
      <c r="B858" s="5"/>
      <c r="C858" s="66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8"/>
      <c r="B859" s="5"/>
      <c r="C859" s="66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8"/>
      <c r="B860" s="5"/>
      <c r="C860" s="66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8"/>
      <c r="B861" s="5"/>
      <c r="C861" s="66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8"/>
      <c r="B862" s="5"/>
      <c r="C862" s="66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8"/>
      <c r="B863" s="5"/>
      <c r="C863" s="66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8"/>
      <c r="B864" s="5"/>
      <c r="C864" s="66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8"/>
      <c r="B865" s="5"/>
      <c r="C865" s="66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8"/>
      <c r="B866" s="5"/>
      <c r="C866" s="66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8"/>
      <c r="B867" s="5"/>
      <c r="C867" s="66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8"/>
      <c r="B868" s="5"/>
      <c r="C868" s="66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8"/>
      <c r="B869" s="5"/>
      <c r="C869" s="66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8"/>
      <c r="B870" s="5"/>
      <c r="C870" s="66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8"/>
      <c r="B871" s="5"/>
      <c r="C871" s="66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8"/>
      <c r="B872" s="5"/>
      <c r="C872" s="66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8"/>
      <c r="B873" s="5"/>
      <c r="C873" s="66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8"/>
      <c r="B874" s="5"/>
      <c r="C874" s="66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8"/>
      <c r="B875" s="5"/>
      <c r="C875" s="66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8"/>
      <c r="B876" s="5"/>
      <c r="C876" s="66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8"/>
      <c r="B877" s="5"/>
      <c r="C877" s="66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8"/>
      <c r="B878" s="5"/>
      <c r="C878" s="66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8"/>
      <c r="B879" s="5"/>
      <c r="C879" s="66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8"/>
      <c r="B880" s="5"/>
      <c r="C880" s="66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8"/>
      <c r="B881" s="5"/>
      <c r="C881" s="66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8"/>
      <c r="B882" s="5"/>
      <c r="C882" s="66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8"/>
      <c r="B883" s="5"/>
      <c r="C883" s="66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8"/>
      <c r="B884" s="5"/>
      <c r="C884" s="66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8"/>
      <c r="B885" s="5"/>
      <c r="C885" s="66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8"/>
      <c r="B886" s="5"/>
      <c r="C886" s="66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8"/>
      <c r="B887" s="5"/>
      <c r="C887" s="66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8"/>
      <c r="B888" s="5"/>
      <c r="C888" s="66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8"/>
      <c r="B889" s="5"/>
      <c r="C889" s="66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8"/>
      <c r="B890" s="5"/>
      <c r="C890" s="66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8"/>
      <c r="B891" s="5"/>
      <c r="C891" s="66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8"/>
      <c r="B892" s="5"/>
      <c r="C892" s="66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8"/>
      <c r="B893" s="5"/>
      <c r="C893" s="66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8"/>
      <c r="B894" s="5"/>
      <c r="C894" s="66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8"/>
      <c r="B895" s="5"/>
      <c r="C895" s="66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8"/>
      <c r="B896" s="5"/>
      <c r="C896" s="66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8"/>
      <c r="B897" s="5"/>
      <c r="C897" s="66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8"/>
      <c r="B898" s="5"/>
      <c r="C898" s="66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8"/>
      <c r="B899" s="5"/>
      <c r="C899" s="66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8"/>
      <c r="B900" s="5"/>
      <c r="C900" s="66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8"/>
      <c r="B901" s="5"/>
      <c r="C901" s="66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8"/>
      <c r="B902" s="5"/>
      <c r="C902" s="66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8"/>
      <c r="B903" s="5"/>
      <c r="C903" s="66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8"/>
      <c r="B904" s="5"/>
      <c r="C904" s="66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8"/>
      <c r="B905" s="5"/>
      <c r="C905" s="66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8"/>
      <c r="B906" s="5"/>
      <c r="C906" s="66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8"/>
      <c r="B907" s="5"/>
      <c r="C907" s="66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8"/>
      <c r="B908" s="5"/>
      <c r="C908" s="66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8"/>
      <c r="B909" s="5"/>
      <c r="C909" s="66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8"/>
      <c r="B910" s="5"/>
      <c r="C910" s="66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8"/>
      <c r="B911" s="5"/>
      <c r="C911" s="66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8"/>
      <c r="B912" s="5"/>
      <c r="C912" s="66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8"/>
      <c r="B913" s="5"/>
      <c r="C913" s="66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8"/>
      <c r="B914" s="5"/>
      <c r="C914" s="66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8"/>
      <c r="B915" s="5"/>
      <c r="C915" s="66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8"/>
      <c r="B916" s="5"/>
      <c r="C916" s="66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8"/>
      <c r="B917" s="5"/>
      <c r="C917" s="66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8"/>
      <c r="B918" s="5"/>
      <c r="C918" s="66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8"/>
      <c r="B919" s="5"/>
      <c r="C919" s="66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8"/>
      <c r="B920" s="5"/>
      <c r="C920" s="66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8"/>
      <c r="B921" s="5"/>
      <c r="C921" s="66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8"/>
      <c r="B922" s="5"/>
      <c r="C922" s="66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8"/>
      <c r="B923" s="5"/>
      <c r="C923" s="66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8"/>
      <c r="B924" s="5"/>
      <c r="C924" s="66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8"/>
      <c r="B925" s="5"/>
      <c r="C925" s="66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8"/>
      <c r="B926" s="5"/>
      <c r="C926" s="66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8"/>
      <c r="B927" s="5"/>
      <c r="C927" s="66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8"/>
      <c r="B928" s="5"/>
      <c r="C928" s="66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8"/>
      <c r="B929" s="5"/>
      <c r="C929" s="66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8"/>
      <c r="B930" s="5"/>
      <c r="C930" s="66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8"/>
      <c r="B931" s="5"/>
      <c r="C931" s="66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8"/>
      <c r="B932" s="5"/>
      <c r="C932" s="66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8"/>
      <c r="B933" s="5"/>
      <c r="C933" s="66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8"/>
      <c r="B934" s="5"/>
      <c r="C934" s="66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8"/>
      <c r="B935" s="5"/>
      <c r="C935" s="66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8"/>
      <c r="B936" s="5"/>
      <c r="C936" s="66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8"/>
      <c r="B937" s="5"/>
      <c r="C937" s="66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8"/>
      <c r="B938" s="5"/>
      <c r="C938" s="66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8"/>
      <c r="B939" s="5"/>
      <c r="C939" s="66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8"/>
      <c r="B940" s="5"/>
      <c r="C940" s="66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8"/>
      <c r="B941" s="5"/>
      <c r="C941" s="66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8"/>
      <c r="B942" s="5"/>
      <c r="C942" s="66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8"/>
      <c r="B943" s="5"/>
      <c r="C943" s="66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8"/>
      <c r="B944" s="5"/>
      <c r="C944" s="66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8"/>
      <c r="B945" s="5"/>
      <c r="C945" s="66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8"/>
      <c r="B946" s="5"/>
      <c r="C946" s="66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8"/>
      <c r="B947" s="5"/>
      <c r="C947" s="66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8"/>
      <c r="B948" s="5"/>
      <c r="C948" s="66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8"/>
      <c r="B949" s="5"/>
      <c r="C949" s="66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8"/>
      <c r="B950" s="5"/>
      <c r="C950" s="66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8"/>
      <c r="B951" s="5"/>
      <c r="C951" s="66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8"/>
      <c r="B952" s="5"/>
      <c r="C952" s="66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8"/>
      <c r="B953" s="5"/>
      <c r="C953" s="66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8"/>
      <c r="B954" s="5"/>
      <c r="C954" s="66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8"/>
      <c r="B955" s="5"/>
      <c r="C955" s="66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8"/>
      <c r="B956" s="5"/>
      <c r="C956" s="66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8"/>
      <c r="B957" s="5"/>
      <c r="C957" s="66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8"/>
      <c r="B958" s="5"/>
      <c r="C958" s="66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8"/>
      <c r="B959" s="5"/>
      <c r="C959" s="66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8"/>
      <c r="B960" s="5"/>
      <c r="C960" s="66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8"/>
      <c r="B961" s="5"/>
      <c r="C961" s="66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8"/>
      <c r="B962" s="5"/>
      <c r="C962" s="66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8"/>
      <c r="B963" s="5"/>
      <c r="C963" s="66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8"/>
      <c r="B964" s="5"/>
      <c r="C964" s="66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8"/>
      <c r="B965" s="5"/>
      <c r="C965" s="66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8"/>
      <c r="B966" s="5"/>
      <c r="C966" s="66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8"/>
      <c r="B967" s="5"/>
      <c r="C967" s="66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8"/>
      <c r="B968" s="5"/>
      <c r="C968" s="66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8"/>
      <c r="B969" s="5"/>
      <c r="C969" s="66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8"/>
      <c r="B970" s="5"/>
      <c r="C970" s="66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8"/>
      <c r="B971" s="5"/>
      <c r="C971" s="66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8"/>
      <c r="B972" s="5"/>
      <c r="C972" s="66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8"/>
      <c r="B973" s="5"/>
      <c r="C973" s="66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8"/>
      <c r="B974" s="5"/>
      <c r="C974" s="66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8"/>
      <c r="B975" s="5"/>
      <c r="C975" s="66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8"/>
      <c r="B976" s="5"/>
      <c r="C976" s="66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8"/>
      <c r="B977" s="5"/>
      <c r="C977" s="66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8"/>
      <c r="B978" s="5"/>
      <c r="C978" s="66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8"/>
      <c r="B979" s="5"/>
      <c r="C979" s="66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8"/>
      <c r="B980" s="5"/>
      <c r="C980" s="66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8"/>
      <c r="B981" s="5"/>
      <c r="C981" s="66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8"/>
      <c r="B982" s="5"/>
      <c r="C982" s="66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8"/>
      <c r="B983" s="5"/>
      <c r="C983" s="66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8"/>
      <c r="B984" s="5"/>
      <c r="C984" s="66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8"/>
      <c r="B985" s="5"/>
      <c r="C985" s="66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8"/>
      <c r="B986" s="5"/>
      <c r="C986" s="66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8"/>
      <c r="B987" s="5"/>
      <c r="C987" s="66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8"/>
      <c r="B988" s="5"/>
      <c r="C988" s="66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8"/>
      <c r="B989" s="5"/>
      <c r="C989" s="66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8"/>
      <c r="B990" s="5"/>
      <c r="C990" s="66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8"/>
      <c r="B991" s="5"/>
      <c r="C991" s="66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8"/>
      <c r="B992" s="5"/>
      <c r="C992" s="66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</sheetData>
  <sheetProtection algorithmName="SHA-512" hashValue="vhZxi6ay5gnCcwpqA6ym2Q8S1UdD3g2CVrtaEENCf+wfkL2B65mBgtPCpKo3VFWPQKJqDlVPon14b1xcnYVJ6A==" saltValue="gANc3GolO7V2nRfpZwEx3w==" spinCount="100000" sheet="1" objects="1" scenarios="1"/>
  <mergeCells count="4">
    <mergeCell ref="A1:B1"/>
    <mergeCell ref="D1:F1"/>
    <mergeCell ref="A4:F4"/>
    <mergeCell ref="A3:F3"/>
  </mergeCells>
  <pageMargins left="0.75" right="0.75" top="0.75" bottom="0.5" header="0" footer="0"/>
  <pageSetup paperSize="9" scale="6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5733-A9EF-4992-9FD3-2797D04926D5}">
  <sheetPr>
    <pageSetUpPr fitToPage="1"/>
  </sheetPr>
  <dimension ref="A1:Z1000"/>
  <sheetViews>
    <sheetView view="pageBreakPreview" zoomScaleNormal="100" zoomScaleSheetLayoutView="100" workbookViewId="0"/>
  </sheetViews>
  <sheetFormatPr baseColWidth="10" defaultColWidth="14.453125" defaultRowHeight="15" customHeight="1" x14ac:dyDescent="0.3"/>
  <cols>
    <col min="1" max="1" width="11.6328125" style="6" customWidth="1"/>
    <col min="2" max="2" width="80.6328125" style="6" customWidth="1"/>
    <col min="3" max="3" width="11.6328125" style="6" customWidth="1"/>
    <col min="4" max="4" width="15.6328125" style="6" customWidth="1"/>
    <col min="5" max="26" width="10.81640625" style="6" customWidth="1"/>
    <col min="27" max="16384" width="14.453125" style="6"/>
  </cols>
  <sheetData>
    <row r="1" spans="1:26" ht="60" customHeight="1" x14ac:dyDescent="0.3">
      <c r="A1" s="1"/>
      <c r="B1" s="2" t="s">
        <v>27</v>
      </c>
      <c r="C1" s="3" t="s">
        <v>8</v>
      </c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x14ac:dyDescent="0.3">
      <c r="A2" s="1"/>
      <c r="B2" s="7"/>
      <c r="C2" s="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9.75" customHeight="1" thickBot="1" x14ac:dyDescent="0.35">
      <c r="A3" s="1"/>
      <c r="B3" s="9"/>
      <c r="C3" s="9"/>
      <c r="D3" s="1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0" customHeight="1" thickBot="1" x14ac:dyDescent="0.35">
      <c r="A4" s="89" t="s">
        <v>32</v>
      </c>
      <c r="B4" s="90"/>
      <c r="C4" s="90"/>
      <c r="D4" s="9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thickBot="1" x14ac:dyDescent="0.4">
      <c r="A5" s="11" t="s">
        <v>9</v>
      </c>
      <c r="B5" s="12"/>
      <c r="C5" s="13"/>
      <c r="D5" s="1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9.75" customHeight="1" thickBot="1" x14ac:dyDescent="0.35">
      <c r="A6" s="5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5.5" thickBot="1" x14ac:dyDescent="0.35">
      <c r="A7" s="92" t="s">
        <v>10</v>
      </c>
      <c r="B7" s="93" t="s">
        <v>11</v>
      </c>
      <c r="C7" s="93" t="s">
        <v>12</v>
      </c>
      <c r="D7" s="94" t="s">
        <v>13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5" customFormat="1" ht="30" customHeight="1" x14ac:dyDescent="0.3">
      <c r="A8" s="95">
        <v>1</v>
      </c>
      <c r="B8" s="18" t="s">
        <v>33</v>
      </c>
      <c r="C8" s="19" t="s">
        <v>14</v>
      </c>
      <c r="D8" s="96"/>
    </row>
    <row r="9" spans="1:26" s="5" customFormat="1" ht="30" customHeight="1" x14ac:dyDescent="0.3">
      <c r="A9" s="97">
        <v>2</v>
      </c>
      <c r="B9" s="20" t="s">
        <v>3</v>
      </c>
      <c r="C9" s="21" t="s">
        <v>14</v>
      </c>
      <c r="D9" s="98"/>
    </row>
    <row r="10" spans="1:26" s="5" customFormat="1" ht="30" customHeight="1" x14ac:dyDescent="0.3">
      <c r="A10" s="97">
        <v>3</v>
      </c>
      <c r="B10" s="20" t="s">
        <v>4</v>
      </c>
      <c r="C10" s="21" t="s">
        <v>14</v>
      </c>
      <c r="D10" s="98"/>
    </row>
    <row r="11" spans="1:26" s="5" customFormat="1" ht="30" customHeight="1" x14ac:dyDescent="0.3">
      <c r="A11" s="97">
        <v>4</v>
      </c>
      <c r="B11" s="20" t="s">
        <v>30</v>
      </c>
      <c r="C11" s="21" t="s">
        <v>15</v>
      </c>
      <c r="D11" s="98"/>
    </row>
    <row r="12" spans="1:26" s="5" customFormat="1" ht="30" customHeight="1" thickBot="1" x14ac:dyDescent="0.35">
      <c r="A12" s="99">
        <v>5</v>
      </c>
      <c r="B12" s="100" t="s">
        <v>31</v>
      </c>
      <c r="C12" s="101" t="s">
        <v>15</v>
      </c>
      <c r="D12" s="102"/>
    </row>
    <row r="13" spans="1:26" ht="14.25" customHeight="1" x14ac:dyDescent="0.3">
      <c r="A13" s="5"/>
      <c r="B13" s="5"/>
      <c r="C13" s="8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3">
      <c r="A14" s="22"/>
      <c r="B14" s="22"/>
      <c r="C14" s="23"/>
      <c r="D14" s="2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 customHeight="1" x14ac:dyDescent="0.3">
      <c r="A15" s="22"/>
      <c r="B15" s="25" t="s">
        <v>16</v>
      </c>
      <c r="C15" s="26"/>
      <c r="D15" s="27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3">
      <c r="A16" s="22"/>
      <c r="B16" s="28"/>
      <c r="C16" s="29"/>
      <c r="D16" s="27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 customHeight="1" x14ac:dyDescent="0.3">
      <c r="A17" s="22"/>
      <c r="B17" s="28"/>
      <c r="C17" s="29"/>
      <c r="D17" s="2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3">
      <c r="A18" s="22"/>
      <c r="B18" s="28"/>
      <c r="C18" s="29"/>
      <c r="D18" s="27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3">
      <c r="A19" s="22"/>
      <c r="B19" s="30"/>
      <c r="C19" s="31"/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3">
      <c r="A20" s="22"/>
      <c r="B20" s="30"/>
      <c r="C20" s="31"/>
      <c r="D20" s="2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3">
      <c r="A21" s="22"/>
      <c r="B21" s="30"/>
      <c r="C21" s="31"/>
      <c r="D21" s="2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3">
      <c r="A22" s="22"/>
      <c r="B22" s="32" t="s">
        <v>17</v>
      </c>
      <c r="C22" s="33"/>
      <c r="D22" s="2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">
      <c r="A23" s="22"/>
      <c r="B23" s="30"/>
      <c r="C23" s="31"/>
      <c r="D23" s="2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">
      <c r="A24" s="22"/>
      <c r="B24" s="22"/>
      <c r="C24" s="34"/>
      <c r="D24" s="2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">
      <c r="A25" s="22"/>
      <c r="B25" s="35" t="s">
        <v>18</v>
      </c>
      <c r="C25" s="36"/>
      <c r="D25" s="2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5" customHeight="1" x14ac:dyDescent="0.3">
      <c r="A26" s="22"/>
      <c r="B26" s="37" t="s">
        <v>19</v>
      </c>
      <c r="C26" s="38"/>
      <c r="D26" s="2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3">
      <c r="A27" s="5"/>
      <c r="B27" s="5"/>
      <c r="C27" s="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3">
      <c r="A28" s="5"/>
      <c r="B28" s="5"/>
      <c r="C28" s="8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3">
      <c r="A29" s="5"/>
      <c r="B29" s="5"/>
      <c r="C29" s="8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3">
      <c r="A30" s="5"/>
      <c r="B30" s="5"/>
      <c r="C30" s="8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3">
      <c r="A31" s="5"/>
      <c r="B31" s="5"/>
      <c r="C31" s="8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3">
      <c r="A32" s="5"/>
      <c r="B32" s="5"/>
      <c r="C32" s="8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5"/>
      <c r="B33" s="5"/>
      <c r="C33" s="8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5"/>
      <c r="B34" s="5"/>
      <c r="C34" s="8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5"/>
      <c r="B35" s="5"/>
      <c r="C35" s="8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5"/>
      <c r="B36" s="5"/>
      <c r="C36" s="8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5"/>
      <c r="B37" s="5"/>
      <c r="C37" s="8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5"/>
      <c r="B38" s="5"/>
      <c r="C38" s="8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5"/>
      <c r="B39" s="5"/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5"/>
      <c r="B40" s="5"/>
      <c r="C40" s="8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5"/>
      <c r="B41" s="5"/>
      <c r="C41" s="8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5"/>
      <c r="B42" s="5"/>
      <c r="C42" s="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5"/>
      <c r="B43" s="5"/>
      <c r="C43" s="8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5"/>
      <c r="B44" s="5"/>
      <c r="C44" s="8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5"/>
      <c r="B45" s="5"/>
      <c r="C45" s="8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5"/>
      <c r="B46" s="5"/>
      <c r="C46" s="8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5"/>
      <c r="B47" s="5"/>
      <c r="C47" s="8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5"/>
      <c r="B48" s="5"/>
      <c r="C48" s="8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5"/>
      <c r="B49" s="5"/>
      <c r="C49" s="8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5"/>
      <c r="B50" s="5"/>
      <c r="C50" s="8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5"/>
      <c r="B51" s="5"/>
      <c r="C51" s="8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5"/>
      <c r="B52" s="5"/>
      <c r="C52" s="8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5"/>
      <c r="B53" s="5"/>
      <c r="C53" s="8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5"/>
      <c r="B54" s="5"/>
      <c r="C54" s="8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5"/>
      <c r="B55" s="5"/>
      <c r="C55" s="8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5"/>
      <c r="B56" s="5"/>
      <c r="C56" s="8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5"/>
      <c r="B57" s="5"/>
      <c r="C57" s="8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5"/>
      <c r="B58" s="5"/>
      <c r="C58" s="8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5"/>
      <c r="B59" s="5"/>
      <c r="C59" s="8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5"/>
      <c r="B60" s="5"/>
      <c r="C60" s="8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5"/>
      <c r="B61" s="5"/>
      <c r="C61" s="8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5"/>
      <c r="B62" s="5"/>
      <c r="C62" s="8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5"/>
      <c r="B63" s="5"/>
      <c r="C63" s="8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5"/>
      <c r="B64" s="5"/>
      <c r="C64" s="8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5"/>
      <c r="B65" s="5"/>
      <c r="C65" s="8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5"/>
      <c r="B66" s="5"/>
      <c r="C66" s="8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5"/>
      <c r="B67" s="5"/>
      <c r="C67" s="8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5"/>
      <c r="B68" s="5"/>
      <c r="C68" s="8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5"/>
      <c r="B69" s="5"/>
      <c r="C69" s="8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5"/>
      <c r="B70" s="5"/>
      <c r="C70" s="8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5"/>
      <c r="B71" s="5"/>
      <c r="C71" s="8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5"/>
      <c r="B72" s="5"/>
      <c r="C72" s="8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5"/>
      <c r="B73" s="5"/>
      <c r="C73" s="8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5"/>
      <c r="B74" s="5"/>
      <c r="C74" s="8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5"/>
      <c r="B75" s="5"/>
      <c r="C75" s="8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5"/>
      <c r="B76" s="5"/>
      <c r="C76" s="8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5"/>
      <c r="B77" s="5"/>
      <c r="C77" s="8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5"/>
      <c r="B78" s="5"/>
      <c r="C78" s="8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5"/>
      <c r="B79" s="5"/>
      <c r="C79" s="8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5"/>
      <c r="B80" s="5"/>
      <c r="C80" s="8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5"/>
      <c r="B81" s="5"/>
      <c r="C81" s="8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5"/>
      <c r="B82" s="5"/>
      <c r="C82" s="8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5"/>
      <c r="B83" s="5"/>
      <c r="C83" s="8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5"/>
      <c r="B84" s="5"/>
      <c r="C84" s="8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5"/>
      <c r="B85" s="5"/>
      <c r="C85" s="8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5"/>
      <c r="B86" s="5"/>
      <c r="C86" s="8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5"/>
      <c r="B87" s="5"/>
      <c r="C87" s="8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5"/>
      <c r="B88" s="5"/>
      <c r="C88" s="8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5"/>
      <c r="B89" s="5"/>
      <c r="C89" s="8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5"/>
      <c r="B90" s="5"/>
      <c r="C90" s="8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5"/>
      <c r="B91" s="5"/>
      <c r="C91" s="8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5"/>
      <c r="B92" s="5"/>
      <c r="C92" s="8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5"/>
      <c r="B93" s="5"/>
      <c r="C93" s="8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5"/>
      <c r="B94" s="5"/>
      <c r="C94" s="8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5"/>
      <c r="B95" s="5"/>
      <c r="C95" s="8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5"/>
      <c r="B96" s="5"/>
      <c r="C96" s="8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5"/>
      <c r="B97" s="5"/>
      <c r="C97" s="8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5"/>
      <c r="B98" s="5"/>
      <c r="C98" s="8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5"/>
      <c r="B99" s="5"/>
      <c r="C99" s="8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5"/>
      <c r="B100" s="5"/>
      <c r="C100" s="8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5"/>
      <c r="B101" s="5"/>
      <c r="C101" s="8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5"/>
      <c r="B102" s="5"/>
      <c r="C102" s="8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5"/>
      <c r="B103" s="5"/>
      <c r="C103" s="8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5"/>
      <c r="B104" s="5"/>
      <c r="C104" s="8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5"/>
      <c r="B105" s="5"/>
      <c r="C105" s="8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5"/>
      <c r="B106" s="5"/>
      <c r="C106" s="8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5"/>
      <c r="B107" s="5"/>
      <c r="C107" s="8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5"/>
      <c r="B108" s="5"/>
      <c r="C108" s="8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5"/>
      <c r="B109" s="5"/>
      <c r="C109" s="8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5"/>
      <c r="B110" s="5"/>
      <c r="C110" s="8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5"/>
      <c r="B111" s="5"/>
      <c r="C111" s="8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5"/>
      <c r="B112" s="5"/>
      <c r="C112" s="8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5"/>
      <c r="B113" s="5"/>
      <c r="C113" s="8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5"/>
      <c r="B114" s="5"/>
      <c r="C114" s="8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5"/>
      <c r="B115" s="5"/>
      <c r="C115" s="8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5"/>
      <c r="B116" s="5"/>
      <c r="C116" s="8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5"/>
      <c r="B117" s="5"/>
      <c r="C117" s="8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5"/>
      <c r="B118" s="5"/>
      <c r="C118" s="8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5"/>
      <c r="B119" s="5"/>
      <c r="C119" s="8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5"/>
      <c r="B120" s="5"/>
      <c r="C120" s="8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5"/>
      <c r="B121" s="5"/>
      <c r="C121" s="8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5"/>
      <c r="B122" s="5"/>
      <c r="C122" s="8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5"/>
      <c r="B123" s="5"/>
      <c r="C123" s="8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5"/>
      <c r="B124" s="5"/>
      <c r="C124" s="8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5"/>
      <c r="B125" s="5"/>
      <c r="C125" s="8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5"/>
      <c r="B126" s="5"/>
      <c r="C126" s="8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5"/>
      <c r="B127" s="5"/>
      <c r="C127" s="8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5"/>
      <c r="B128" s="5"/>
      <c r="C128" s="8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5"/>
      <c r="B129" s="5"/>
      <c r="C129" s="8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5"/>
      <c r="B130" s="5"/>
      <c r="C130" s="8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5"/>
      <c r="B131" s="5"/>
      <c r="C131" s="8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5"/>
      <c r="B132" s="5"/>
      <c r="C132" s="8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5"/>
      <c r="B133" s="5"/>
      <c r="C133" s="8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5"/>
      <c r="B134" s="5"/>
      <c r="C134" s="8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5"/>
      <c r="B135" s="5"/>
      <c r="C135" s="8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5"/>
      <c r="B136" s="5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5"/>
      <c r="B137" s="5"/>
      <c r="C137" s="8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5"/>
      <c r="B138" s="5"/>
      <c r="C138" s="8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5"/>
      <c r="B139" s="5"/>
      <c r="C139" s="8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5"/>
      <c r="B140" s="5"/>
      <c r="C140" s="8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5"/>
      <c r="B141" s="5"/>
      <c r="C141" s="8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5"/>
      <c r="B142" s="5"/>
      <c r="C142" s="8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5"/>
      <c r="B143" s="5"/>
      <c r="C143" s="8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5"/>
      <c r="B144" s="5"/>
      <c r="C144" s="8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5"/>
      <c r="B145" s="5"/>
      <c r="C145" s="8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5"/>
      <c r="B146" s="5"/>
      <c r="C146" s="8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5"/>
      <c r="B147" s="5"/>
      <c r="C147" s="8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5"/>
      <c r="B148" s="5"/>
      <c r="C148" s="8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5"/>
      <c r="B149" s="5"/>
      <c r="C149" s="8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5"/>
      <c r="B150" s="5"/>
      <c r="C150" s="8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5"/>
      <c r="B151" s="5"/>
      <c r="C151" s="8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5"/>
      <c r="B152" s="5"/>
      <c r="C152" s="8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5"/>
      <c r="B153" s="5"/>
      <c r="C153" s="8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5"/>
      <c r="B154" s="5"/>
      <c r="C154" s="8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5"/>
      <c r="B155" s="5"/>
      <c r="C155" s="8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5"/>
      <c r="B156" s="5"/>
      <c r="C156" s="8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5"/>
      <c r="B157" s="5"/>
      <c r="C157" s="8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5"/>
      <c r="B158" s="5"/>
      <c r="C158" s="8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5"/>
      <c r="B159" s="5"/>
      <c r="C159" s="8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5"/>
      <c r="B160" s="5"/>
      <c r="C160" s="8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5"/>
      <c r="B161" s="5"/>
      <c r="C161" s="8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5"/>
      <c r="B162" s="5"/>
      <c r="C162" s="8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5"/>
      <c r="B163" s="5"/>
      <c r="C163" s="8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5"/>
      <c r="B164" s="5"/>
      <c r="C164" s="8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5"/>
      <c r="B165" s="5"/>
      <c r="C165" s="8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5"/>
      <c r="B166" s="5"/>
      <c r="C166" s="8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5"/>
      <c r="B167" s="5"/>
      <c r="C167" s="8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5"/>
      <c r="B168" s="5"/>
      <c r="C168" s="8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5"/>
      <c r="B169" s="5"/>
      <c r="C169" s="8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5"/>
      <c r="B170" s="5"/>
      <c r="C170" s="8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5"/>
      <c r="B171" s="5"/>
      <c r="C171" s="8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5"/>
      <c r="B172" s="5"/>
      <c r="C172" s="8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5"/>
      <c r="B173" s="5"/>
      <c r="C173" s="8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5"/>
      <c r="B174" s="5"/>
      <c r="C174" s="8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5"/>
      <c r="B175" s="5"/>
      <c r="C175" s="8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5"/>
      <c r="B176" s="5"/>
      <c r="C176" s="8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5"/>
      <c r="B177" s="5"/>
      <c r="C177" s="8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5"/>
      <c r="B178" s="5"/>
      <c r="C178" s="8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5"/>
      <c r="B179" s="5"/>
      <c r="C179" s="8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5"/>
      <c r="B180" s="5"/>
      <c r="C180" s="8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5"/>
      <c r="B181" s="5"/>
      <c r="C181" s="8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5"/>
      <c r="B182" s="5"/>
      <c r="C182" s="8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5"/>
      <c r="B183" s="5"/>
      <c r="C183" s="8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5"/>
      <c r="B184" s="5"/>
      <c r="C184" s="8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5"/>
      <c r="B185" s="5"/>
      <c r="C185" s="8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5"/>
      <c r="B186" s="5"/>
      <c r="C186" s="8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5"/>
      <c r="B187" s="5"/>
      <c r="C187" s="8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5"/>
      <c r="B188" s="5"/>
      <c r="C188" s="8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5"/>
      <c r="B189" s="5"/>
      <c r="C189" s="8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5"/>
      <c r="B190" s="5"/>
      <c r="C190" s="8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5"/>
      <c r="B191" s="5"/>
      <c r="C191" s="8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5"/>
      <c r="B192" s="5"/>
      <c r="C192" s="8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5"/>
      <c r="B193" s="5"/>
      <c r="C193" s="8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5"/>
      <c r="B194" s="5"/>
      <c r="C194" s="8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5"/>
      <c r="B195" s="5"/>
      <c r="C195" s="8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5"/>
      <c r="B196" s="5"/>
      <c r="C196" s="8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5"/>
      <c r="B197" s="5"/>
      <c r="C197" s="8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5"/>
      <c r="B198" s="5"/>
      <c r="C198" s="8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5"/>
      <c r="B199" s="5"/>
      <c r="C199" s="8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5"/>
      <c r="B200" s="5"/>
      <c r="C200" s="8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5"/>
      <c r="B201" s="5"/>
      <c r="C201" s="8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5"/>
      <c r="B202" s="5"/>
      <c r="C202" s="8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5"/>
      <c r="B203" s="5"/>
      <c r="C203" s="8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5"/>
      <c r="B204" s="5"/>
      <c r="C204" s="8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5"/>
      <c r="B205" s="5"/>
      <c r="C205" s="8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5"/>
      <c r="B206" s="5"/>
      <c r="C206" s="8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5"/>
      <c r="B207" s="5"/>
      <c r="C207" s="8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5"/>
      <c r="B208" s="5"/>
      <c r="C208" s="8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5"/>
      <c r="B209" s="5"/>
      <c r="C209" s="8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5"/>
      <c r="B210" s="5"/>
      <c r="C210" s="8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5"/>
      <c r="B211" s="5"/>
      <c r="C211" s="8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5"/>
      <c r="B212" s="5"/>
      <c r="C212" s="8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5"/>
      <c r="B213" s="5"/>
      <c r="C213" s="8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5"/>
      <c r="B214" s="5"/>
      <c r="C214" s="8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5"/>
      <c r="B215" s="5"/>
      <c r="C215" s="8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5"/>
      <c r="B216" s="5"/>
      <c r="C216" s="8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5"/>
      <c r="B217" s="5"/>
      <c r="C217" s="8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5"/>
      <c r="B218" s="5"/>
      <c r="C218" s="8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5"/>
      <c r="B219" s="5"/>
      <c r="C219" s="8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5"/>
      <c r="B220" s="5"/>
      <c r="C220" s="8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5"/>
      <c r="B221" s="5"/>
      <c r="C221" s="8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5"/>
      <c r="B222" s="5"/>
      <c r="C222" s="8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5"/>
      <c r="B223" s="5"/>
      <c r="C223" s="8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5"/>
      <c r="B224" s="5"/>
      <c r="C224" s="8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5"/>
      <c r="B225" s="5"/>
      <c r="C225" s="8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5"/>
      <c r="B226" s="5"/>
      <c r="C226" s="8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5"/>
      <c r="B227" s="5"/>
      <c r="C227" s="8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5"/>
      <c r="B228" s="5"/>
      <c r="C228" s="8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5"/>
      <c r="B229" s="5"/>
      <c r="C229" s="8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5"/>
      <c r="B230" s="5"/>
      <c r="C230" s="8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5"/>
      <c r="B231" s="5"/>
      <c r="C231" s="8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5"/>
      <c r="B232" s="5"/>
      <c r="C232" s="8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5"/>
      <c r="B233" s="5"/>
      <c r="C233" s="8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5"/>
      <c r="B234" s="5"/>
      <c r="C234" s="8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5"/>
      <c r="B235" s="5"/>
      <c r="C235" s="8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5"/>
      <c r="B236" s="5"/>
      <c r="C236" s="8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5"/>
      <c r="B237" s="5"/>
      <c r="C237" s="8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5"/>
      <c r="B238" s="5"/>
      <c r="C238" s="8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5"/>
      <c r="B239" s="5"/>
      <c r="C239" s="8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5"/>
      <c r="B240" s="5"/>
      <c r="C240" s="8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5"/>
      <c r="B241" s="5"/>
      <c r="C241" s="8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5"/>
      <c r="B242" s="5"/>
      <c r="C242" s="8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5"/>
      <c r="B243" s="5"/>
      <c r="C243" s="8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5"/>
      <c r="B244" s="5"/>
      <c r="C244" s="8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5"/>
      <c r="B245" s="5"/>
      <c r="C245" s="8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5"/>
      <c r="B246" s="5"/>
      <c r="C246" s="8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5"/>
      <c r="B247" s="5"/>
      <c r="C247" s="8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5"/>
      <c r="B248" s="5"/>
      <c r="C248" s="8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5"/>
      <c r="B249" s="5"/>
      <c r="C249" s="8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5"/>
      <c r="B250" s="5"/>
      <c r="C250" s="8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5"/>
      <c r="B251" s="5"/>
      <c r="C251" s="8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5"/>
      <c r="B252" s="5"/>
      <c r="C252" s="8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5"/>
      <c r="B253" s="5"/>
      <c r="C253" s="8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5"/>
      <c r="B254" s="5"/>
      <c r="C254" s="8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5"/>
      <c r="B255" s="5"/>
      <c r="C255" s="8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5"/>
      <c r="B256" s="5"/>
      <c r="C256" s="8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5"/>
      <c r="B257" s="5"/>
      <c r="C257" s="8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5"/>
      <c r="B258" s="5"/>
      <c r="C258" s="8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5"/>
      <c r="B259" s="5"/>
      <c r="C259" s="8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5"/>
      <c r="B260" s="5"/>
      <c r="C260" s="8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5"/>
      <c r="B261" s="5"/>
      <c r="C261" s="8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5"/>
      <c r="B262" s="5"/>
      <c r="C262" s="8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5"/>
      <c r="B263" s="5"/>
      <c r="C263" s="8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5"/>
      <c r="B264" s="5"/>
      <c r="C264" s="8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5"/>
      <c r="B265" s="5"/>
      <c r="C265" s="8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5"/>
      <c r="B266" s="5"/>
      <c r="C266" s="8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5"/>
      <c r="B267" s="5"/>
      <c r="C267" s="8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5"/>
      <c r="B268" s="5"/>
      <c r="C268" s="8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5"/>
      <c r="B269" s="5"/>
      <c r="C269" s="8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5"/>
      <c r="B270" s="5"/>
      <c r="C270" s="8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5"/>
      <c r="B271" s="5"/>
      <c r="C271" s="8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5"/>
      <c r="B272" s="5"/>
      <c r="C272" s="8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5"/>
      <c r="B273" s="5"/>
      <c r="C273" s="8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5"/>
      <c r="B274" s="5"/>
      <c r="C274" s="8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5"/>
      <c r="B275" s="5"/>
      <c r="C275" s="8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5"/>
      <c r="B276" s="5"/>
      <c r="C276" s="8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5"/>
      <c r="B277" s="5"/>
      <c r="C277" s="8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5"/>
      <c r="B278" s="5"/>
      <c r="C278" s="8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5"/>
      <c r="B279" s="5"/>
      <c r="C279" s="8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5"/>
      <c r="B280" s="5"/>
      <c r="C280" s="8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5"/>
      <c r="B281" s="5"/>
      <c r="C281" s="8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5"/>
      <c r="B282" s="5"/>
      <c r="C282" s="8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5"/>
      <c r="B283" s="5"/>
      <c r="C283" s="8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5"/>
      <c r="B284" s="5"/>
      <c r="C284" s="8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5"/>
      <c r="B285" s="5"/>
      <c r="C285" s="8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5"/>
      <c r="B286" s="5"/>
      <c r="C286" s="8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5"/>
      <c r="B287" s="5"/>
      <c r="C287" s="8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5"/>
      <c r="B288" s="5"/>
      <c r="C288" s="8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5"/>
      <c r="B289" s="5"/>
      <c r="C289" s="8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5"/>
      <c r="B290" s="5"/>
      <c r="C290" s="8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5"/>
      <c r="B291" s="5"/>
      <c r="C291" s="8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5"/>
      <c r="B292" s="5"/>
      <c r="C292" s="8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5"/>
      <c r="B293" s="5"/>
      <c r="C293" s="8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5"/>
      <c r="B294" s="5"/>
      <c r="C294" s="8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5"/>
      <c r="B295" s="5"/>
      <c r="C295" s="8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5"/>
      <c r="B296" s="5"/>
      <c r="C296" s="8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5"/>
      <c r="B297" s="5"/>
      <c r="C297" s="8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5"/>
      <c r="B298" s="5"/>
      <c r="C298" s="8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5"/>
      <c r="B299" s="5"/>
      <c r="C299" s="8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5"/>
      <c r="B300" s="5"/>
      <c r="C300" s="8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5"/>
      <c r="B301" s="5"/>
      <c r="C301" s="8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5"/>
      <c r="B302" s="5"/>
      <c r="C302" s="8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5"/>
      <c r="B303" s="5"/>
      <c r="C303" s="8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5"/>
      <c r="B304" s="5"/>
      <c r="C304" s="8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5"/>
      <c r="B305" s="5"/>
      <c r="C305" s="8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5"/>
      <c r="B306" s="5"/>
      <c r="C306" s="8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5"/>
      <c r="B307" s="5"/>
      <c r="C307" s="8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5"/>
      <c r="B308" s="5"/>
      <c r="C308" s="8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5"/>
      <c r="B309" s="5"/>
      <c r="C309" s="8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5"/>
      <c r="B310" s="5"/>
      <c r="C310" s="8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5"/>
      <c r="B311" s="5"/>
      <c r="C311" s="8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5"/>
      <c r="B312" s="5"/>
      <c r="C312" s="8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5"/>
      <c r="B313" s="5"/>
      <c r="C313" s="8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5"/>
      <c r="B314" s="5"/>
      <c r="C314" s="8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5"/>
      <c r="B315" s="5"/>
      <c r="C315" s="8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5"/>
      <c r="B316" s="5"/>
      <c r="C316" s="8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5"/>
      <c r="B317" s="5"/>
      <c r="C317" s="8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5"/>
      <c r="B318" s="5"/>
      <c r="C318" s="8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5"/>
      <c r="B319" s="5"/>
      <c r="C319" s="8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5"/>
      <c r="B320" s="5"/>
      <c r="C320" s="8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5"/>
      <c r="B321" s="5"/>
      <c r="C321" s="8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5"/>
      <c r="B322" s="5"/>
      <c r="C322" s="8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5"/>
      <c r="B323" s="5"/>
      <c r="C323" s="8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5"/>
      <c r="B324" s="5"/>
      <c r="C324" s="8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5"/>
      <c r="B325" s="5"/>
      <c r="C325" s="8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5"/>
      <c r="B326" s="5"/>
      <c r="C326" s="8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5"/>
      <c r="B327" s="5"/>
      <c r="C327" s="8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5"/>
      <c r="B328" s="5"/>
      <c r="C328" s="8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5"/>
      <c r="B329" s="5"/>
      <c r="C329" s="8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5"/>
      <c r="B330" s="5"/>
      <c r="C330" s="8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5"/>
      <c r="B331" s="5"/>
      <c r="C331" s="8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5"/>
      <c r="B332" s="5"/>
      <c r="C332" s="8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5"/>
      <c r="B333" s="5"/>
      <c r="C333" s="8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5"/>
      <c r="B334" s="5"/>
      <c r="C334" s="8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5"/>
      <c r="B335" s="5"/>
      <c r="C335" s="8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5"/>
      <c r="B336" s="5"/>
      <c r="C336" s="8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5"/>
      <c r="B337" s="5"/>
      <c r="C337" s="8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5"/>
      <c r="B338" s="5"/>
      <c r="C338" s="8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5"/>
      <c r="B339" s="5"/>
      <c r="C339" s="8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5"/>
      <c r="B340" s="5"/>
      <c r="C340" s="8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5"/>
      <c r="B341" s="5"/>
      <c r="C341" s="8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5"/>
      <c r="B342" s="5"/>
      <c r="C342" s="8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5"/>
      <c r="B343" s="5"/>
      <c r="C343" s="8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5"/>
      <c r="B344" s="5"/>
      <c r="C344" s="8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5"/>
      <c r="B345" s="5"/>
      <c r="C345" s="8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5"/>
      <c r="B346" s="5"/>
      <c r="C346" s="8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5"/>
      <c r="B347" s="5"/>
      <c r="C347" s="8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5"/>
      <c r="B348" s="5"/>
      <c r="C348" s="8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5"/>
      <c r="B349" s="5"/>
      <c r="C349" s="8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5"/>
      <c r="B350" s="5"/>
      <c r="C350" s="8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5"/>
      <c r="B351" s="5"/>
      <c r="C351" s="8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5"/>
      <c r="B352" s="5"/>
      <c r="C352" s="8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5"/>
      <c r="B353" s="5"/>
      <c r="C353" s="8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5"/>
      <c r="B354" s="5"/>
      <c r="C354" s="8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5"/>
      <c r="B355" s="5"/>
      <c r="C355" s="8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5"/>
      <c r="B356" s="5"/>
      <c r="C356" s="8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5"/>
      <c r="B357" s="5"/>
      <c r="C357" s="8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5"/>
      <c r="B358" s="5"/>
      <c r="C358" s="8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5"/>
      <c r="B359" s="5"/>
      <c r="C359" s="8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5"/>
      <c r="B360" s="5"/>
      <c r="C360" s="8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5"/>
      <c r="B361" s="5"/>
      <c r="C361" s="8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5"/>
      <c r="B362" s="5"/>
      <c r="C362" s="8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5"/>
      <c r="B363" s="5"/>
      <c r="C363" s="8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5"/>
      <c r="B364" s="5"/>
      <c r="C364" s="8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5"/>
      <c r="B365" s="5"/>
      <c r="C365" s="8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5"/>
      <c r="B366" s="5"/>
      <c r="C366" s="8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5"/>
      <c r="B367" s="5"/>
      <c r="C367" s="8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5"/>
      <c r="B368" s="5"/>
      <c r="C368" s="8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5"/>
      <c r="B369" s="5"/>
      <c r="C369" s="8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5"/>
      <c r="B370" s="5"/>
      <c r="C370" s="8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5"/>
      <c r="B371" s="5"/>
      <c r="C371" s="8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5"/>
      <c r="B372" s="5"/>
      <c r="C372" s="8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5"/>
      <c r="B373" s="5"/>
      <c r="C373" s="8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5"/>
      <c r="B374" s="5"/>
      <c r="C374" s="8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5"/>
      <c r="B375" s="5"/>
      <c r="C375" s="8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5"/>
      <c r="B376" s="5"/>
      <c r="C376" s="8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5"/>
      <c r="B377" s="5"/>
      <c r="C377" s="8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5"/>
      <c r="B378" s="5"/>
      <c r="C378" s="8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5"/>
      <c r="B379" s="5"/>
      <c r="C379" s="8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5"/>
      <c r="B380" s="5"/>
      <c r="C380" s="8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5"/>
      <c r="B381" s="5"/>
      <c r="C381" s="8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5"/>
      <c r="B382" s="5"/>
      <c r="C382" s="8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5"/>
      <c r="B383" s="5"/>
      <c r="C383" s="8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5"/>
      <c r="B384" s="5"/>
      <c r="C384" s="8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5"/>
      <c r="B385" s="5"/>
      <c r="C385" s="8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5"/>
      <c r="B386" s="5"/>
      <c r="C386" s="8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5"/>
      <c r="B387" s="5"/>
      <c r="C387" s="8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5"/>
      <c r="B388" s="5"/>
      <c r="C388" s="8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5"/>
      <c r="B389" s="5"/>
      <c r="C389" s="8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5"/>
      <c r="B390" s="5"/>
      <c r="C390" s="8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5"/>
      <c r="B391" s="5"/>
      <c r="C391" s="8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5"/>
      <c r="B392" s="5"/>
      <c r="C392" s="8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5"/>
      <c r="B393" s="5"/>
      <c r="C393" s="8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5"/>
      <c r="B394" s="5"/>
      <c r="C394" s="8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5"/>
      <c r="B395" s="5"/>
      <c r="C395" s="8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5"/>
      <c r="B396" s="5"/>
      <c r="C396" s="8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5"/>
      <c r="B397" s="5"/>
      <c r="C397" s="8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5"/>
      <c r="B398" s="5"/>
      <c r="C398" s="8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5"/>
      <c r="B399" s="5"/>
      <c r="C399" s="8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5"/>
      <c r="B400" s="5"/>
      <c r="C400" s="8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5"/>
      <c r="B401" s="5"/>
      <c r="C401" s="8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5"/>
      <c r="B402" s="5"/>
      <c r="C402" s="8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5"/>
      <c r="B403" s="5"/>
      <c r="C403" s="8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5"/>
      <c r="B404" s="5"/>
      <c r="C404" s="8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5"/>
      <c r="B405" s="5"/>
      <c r="C405" s="8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5"/>
      <c r="B406" s="5"/>
      <c r="C406" s="8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5"/>
      <c r="B407" s="5"/>
      <c r="C407" s="8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5"/>
      <c r="B408" s="5"/>
      <c r="C408" s="8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5"/>
      <c r="B409" s="5"/>
      <c r="C409" s="8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5"/>
      <c r="B410" s="5"/>
      <c r="C410" s="8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5"/>
      <c r="B411" s="5"/>
      <c r="C411" s="8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5"/>
      <c r="B412" s="5"/>
      <c r="C412" s="8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5"/>
      <c r="B413" s="5"/>
      <c r="C413" s="8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5"/>
      <c r="B414" s="5"/>
      <c r="C414" s="8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5"/>
      <c r="B415" s="5"/>
      <c r="C415" s="8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5"/>
      <c r="B416" s="5"/>
      <c r="C416" s="8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5"/>
      <c r="B417" s="5"/>
      <c r="C417" s="8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5"/>
      <c r="B418" s="5"/>
      <c r="C418" s="8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5"/>
      <c r="B419" s="5"/>
      <c r="C419" s="8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5"/>
      <c r="B420" s="5"/>
      <c r="C420" s="8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5"/>
      <c r="B421" s="5"/>
      <c r="C421" s="8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5"/>
      <c r="B422" s="5"/>
      <c r="C422" s="8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5"/>
      <c r="B423" s="5"/>
      <c r="C423" s="8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5"/>
      <c r="B424" s="5"/>
      <c r="C424" s="8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5"/>
      <c r="B425" s="5"/>
      <c r="C425" s="8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5"/>
      <c r="B426" s="5"/>
      <c r="C426" s="8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5"/>
      <c r="B427" s="5"/>
      <c r="C427" s="8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5"/>
      <c r="B428" s="5"/>
      <c r="C428" s="8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5"/>
      <c r="B429" s="5"/>
      <c r="C429" s="8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5"/>
      <c r="B430" s="5"/>
      <c r="C430" s="8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5"/>
      <c r="B431" s="5"/>
      <c r="C431" s="8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5"/>
      <c r="B432" s="5"/>
      <c r="C432" s="8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5"/>
      <c r="B433" s="5"/>
      <c r="C433" s="8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5"/>
      <c r="B434" s="5"/>
      <c r="C434" s="8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5"/>
      <c r="B435" s="5"/>
      <c r="C435" s="8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5"/>
      <c r="B436" s="5"/>
      <c r="C436" s="8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5"/>
      <c r="B437" s="5"/>
      <c r="C437" s="8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5"/>
      <c r="B438" s="5"/>
      <c r="C438" s="8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5"/>
      <c r="B439" s="5"/>
      <c r="C439" s="8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5"/>
      <c r="B440" s="5"/>
      <c r="C440" s="8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5"/>
      <c r="B441" s="5"/>
      <c r="C441" s="8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5"/>
      <c r="B442" s="5"/>
      <c r="C442" s="8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5"/>
      <c r="B443" s="5"/>
      <c r="C443" s="8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5"/>
      <c r="B444" s="5"/>
      <c r="C444" s="8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5"/>
      <c r="B445" s="5"/>
      <c r="C445" s="8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5"/>
      <c r="B446" s="5"/>
      <c r="C446" s="8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5"/>
      <c r="B447" s="5"/>
      <c r="C447" s="8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5"/>
      <c r="B448" s="5"/>
      <c r="C448" s="8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5"/>
      <c r="B449" s="5"/>
      <c r="C449" s="8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5"/>
      <c r="B450" s="5"/>
      <c r="C450" s="8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5"/>
      <c r="B451" s="5"/>
      <c r="C451" s="8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5"/>
      <c r="B452" s="5"/>
      <c r="C452" s="8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5"/>
      <c r="B453" s="5"/>
      <c r="C453" s="8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5"/>
      <c r="B454" s="5"/>
      <c r="C454" s="8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5"/>
      <c r="B455" s="5"/>
      <c r="C455" s="8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5"/>
      <c r="B456" s="5"/>
      <c r="C456" s="8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5"/>
      <c r="B457" s="5"/>
      <c r="C457" s="8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5"/>
      <c r="B458" s="5"/>
      <c r="C458" s="8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5"/>
      <c r="B459" s="5"/>
      <c r="C459" s="8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5"/>
      <c r="B460" s="5"/>
      <c r="C460" s="8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5"/>
      <c r="B461" s="5"/>
      <c r="C461" s="8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5"/>
      <c r="B462" s="5"/>
      <c r="C462" s="8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5"/>
      <c r="B463" s="5"/>
      <c r="C463" s="8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5"/>
      <c r="B464" s="5"/>
      <c r="C464" s="8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5"/>
      <c r="B465" s="5"/>
      <c r="C465" s="8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5"/>
      <c r="B466" s="5"/>
      <c r="C466" s="8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5"/>
      <c r="B467" s="5"/>
      <c r="C467" s="8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5"/>
      <c r="B468" s="5"/>
      <c r="C468" s="8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5"/>
      <c r="B469" s="5"/>
      <c r="C469" s="8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5"/>
      <c r="B470" s="5"/>
      <c r="C470" s="8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5"/>
      <c r="B471" s="5"/>
      <c r="C471" s="8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5"/>
      <c r="B472" s="5"/>
      <c r="C472" s="8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5"/>
      <c r="B473" s="5"/>
      <c r="C473" s="8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5"/>
      <c r="B474" s="5"/>
      <c r="C474" s="8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5"/>
      <c r="B475" s="5"/>
      <c r="C475" s="8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5"/>
      <c r="B476" s="5"/>
      <c r="C476" s="8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5"/>
      <c r="B477" s="5"/>
      <c r="C477" s="8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5"/>
      <c r="B478" s="5"/>
      <c r="C478" s="8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5"/>
      <c r="B479" s="5"/>
      <c r="C479" s="8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5"/>
      <c r="B480" s="5"/>
      <c r="C480" s="8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5"/>
      <c r="B481" s="5"/>
      <c r="C481" s="8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5"/>
      <c r="B482" s="5"/>
      <c r="C482" s="8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5"/>
      <c r="B483" s="5"/>
      <c r="C483" s="8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5"/>
      <c r="B484" s="5"/>
      <c r="C484" s="8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5"/>
      <c r="B485" s="5"/>
      <c r="C485" s="8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5"/>
      <c r="B486" s="5"/>
      <c r="C486" s="8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5"/>
      <c r="B487" s="5"/>
      <c r="C487" s="8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5"/>
      <c r="B488" s="5"/>
      <c r="C488" s="8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5"/>
      <c r="B489" s="5"/>
      <c r="C489" s="8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5"/>
      <c r="B490" s="5"/>
      <c r="C490" s="8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5"/>
      <c r="B491" s="5"/>
      <c r="C491" s="8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5"/>
      <c r="B492" s="5"/>
      <c r="C492" s="8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5"/>
      <c r="B493" s="5"/>
      <c r="C493" s="8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5"/>
      <c r="B494" s="5"/>
      <c r="C494" s="8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5"/>
      <c r="B495" s="5"/>
      <c r="C495" s="8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5"/>
      <c r="B496" s="5"/>
      <c r="C496" s="8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5"/>
      <c r="B497" s="5"/>
      <c r="C497" s="8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5"/>
      <c r="B498" s="5"/>
      <c r="C498" s="8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5"/>
      <c r="B499" s="5"/>
      <c r="C499" s="8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5"/>
      <c r="B500" s="5"/>
      <c r="C500" s="8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5"/>
      <c r="B501" s="5"/>
      <c r="C501" s="8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5"/>
      <c r="B502" s="5"/>
      <c r="C502" s="8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5"/>
      <c r="B503" s="5"/>
      <c r="C503" s="8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5"/>
      <c r="B504" s="5"/>
      <c r="C504" s="8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5"/>
      <c r="B505" s="5"/>
      <c r="C505" s="8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5"/>
      <c r="B506" s="5"/>
      <c r="C506" s="8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5"/>
      <c r="B507" s="5"/>
      <c r="C507" s="8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5"/>
      <c r="B508" s="5"/>
      <c r="C508" s="8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5"/>
      <c r="B509" s="5"/>
      <c r="C509" s="8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5"/>
      <c r="B510" s="5"/>
      <c r="C510" s="8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5"/>
      <c r="B511" s="5"/>
      <c r="C511" s="8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5"/>
      <c r="B512" s="5"/>
      <c r="C512" s="8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5"/>
      <c r="B513" s="5"/>
      <c r="C513" s="8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5"/>
      <c r="B514" s="5"/>
      <c r="C514" s="8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5"/>
      <c r="B515" s="5"/>
      <c r="C515" s="8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5"/>
      <c r="B516" s="5"/>
      <c r="C516" s="8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5"/>
      <c r="B517" s="5"/>
      <c r="C517" s="8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5"/>
      <c r="B518" s="5"/>
      <c r="C518" s="8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5"/>
      <c r="B519" s="5"/>
      <c r="C519" s="8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5"/>
      <c r="B520" s="5"/>
      <c r="C520" s="8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5"/>
      <c r="B521" s="5"/>
      <c r="C521" s="8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5"/>
      <c r="B522" s="5"/>
      <c r="C522" s="8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5"/>
      <c r="B523" s="5"/>
      <c r="C523" s="8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5"/>
      <c r="B524" s="5"/>
      <c r="C524" s="8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5"/>
      <c r="B525" s="5"/>
      <c r="C525" s="8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5"/>
      <c r="B526" s="5"/>
      <c r="C526" s="8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5"/>
      <c r="B527" s="5"/>
      <c r="C527" s="8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5"/>
      <c r="B528" s="5"/>
      <c r="C528" s="8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5"/>
      <c r="B529" s="5"/>
      <c r="C529" s="8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5"/>
      <c r="B530" s="5"/>
      <c r="C530" s="8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5"/>
      <c r="B531" s="5"/>
      <c r="C531" s="8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5"/>
      <c r="B532" s="5"/>
      <c r="C532" s="8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5"/>
      <c r="B533" s="5"/>
      <c r="C533" s="8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5"/>
      <c r="B534" s="5"/>
      <c r="C534" s="8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5"/>
      <c r="B535" s="5"/>
      <c r="C535" s="8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5"/>
      <c r="B536" s="5"/>
      <c r="C536" s="8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5"/>
      <c r="B537" s="5"/>
      <c r="C537" s="8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5"/>
      <c r="B538" s="5"/>
      <c r="C538" s="8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5"/>
      <c r="B539" s="5"/>
      <c r="C539" s="8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5"/>
      <c r="B540" s="5"/>
      <c r="C540" s="8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5"/>
      <c r="B541" s="5"/>
      <c r="C541" s="8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5"/>
      <c r="B542" s="5"/>
      <c r="C542" s="8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5"/>
      <c r="B543" s="5"/>
      <c r="C543" s="8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5"/>
      <c r="B544" s="5"/>
      <c r="C544" s="8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5"/>
      <c r="B545" s="5"/>
      <c r="C545" s="8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5"/>
      <c r="B546" s="5"/>
      <c r="C546" s="8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5"/>
      <c r="B547" s="5"/>
      <c r="C547" s="8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5"/>
      <c r="B548" s="5"/>
      <c r="C548" s="8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5"/>
      <c r="B549" s="5"/>
      <c r="C549" s="8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5"/>
      <c r="B550" s="5"/>
      <c r="C550" s="8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5"/>
      <c r="B551" s="5"/>
      <c r="C551" s="8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5"/>
      <c r="B552" s="5"/>
      <c r="C552" s="8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5"/>
      <c r="B553" s="5"/>
      <c r="C553" s="8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5"/>
      <c r="B554" s="5"/>
      <c r="C554" s="8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5"/>
      <c r="B555" s="5"/>
      <c r="C555" s="8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5"/>
      <c r="B556" s="5"/>
      <c r="C556" s="8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5"/>
      <c r="B557" s="5"/>
      <c r="C557" s="8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5"/>
      <c r="B558" s="5"/>
      <c r="C558" s="8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5"/>
      <c r="B559" s="5"/>
      <c r="C559" s="8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5"/>
      <c r="B560" s="5"/>
      <c r="C560" s="8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5"/>
      <c r="B561" s="5"/>
      <c r="C561" s="8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5"/>
      <c r="B562" s="5"/>
      <c r="C562" s="8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5"/>
      <c r="B563" s="5"/>
      <c r="C563" s="8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5"/>
      <c r="B564" s="5"/>
      <c r="C564" s="8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5"/>
      <c r="B565" s="5"/>
      <c r="C565" s="8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5"/>
      <c r="B566" s="5"/>
      <c r="C566" s="8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5"/>
      <c r="B567" s="5"/>
      <c r="C567" s="8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5"/>
      <c r="B568" s="5"/>
      <c r="C568" s="8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5"/>
      <c r="B569" s="5"/>
      <c r="C569" s="8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5"/>
      <c r="B570" s="5"/>
      <c r="C570" s="8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5"/>
      <c r="B571" s="5"/>
      <c r="C571" s="8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5"/>
      <c r="B572" s="5"/>
      <c r="C572" s="8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5"/>
      <c r="B573" s="5"/>
      <c r="C573" s="8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5"/>
      <c r="B574" s="5"/>
      <c r="C574" s="8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5"/>
      <c r="B575" s="5"/>
      <c r="C575" s="8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5"/>
      <c r="B576" s="5"/>
      <c r="C576" s="8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5"/>
      <c r="B577" s="5"/>
      <c r="C577" s="8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5"/>
      <c r="B578" s="5"/>
      <c r="C578" s="8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5"/>
      <c r="B579" s="5"/>
      <c r="C579" s="8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5"/>
      <c r="B580" s="5"/>
      <c r="C580" s="8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5"/>
      <c r="B581" s="5"/>
      <c r="C581" s="8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5"/>
      <c r="B582" s="5"/>
      <c r="C582" s="8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5"/>
      <c r="B583" s="5"/>
      <c r="C583" s="8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5"/>
      <c r="B584" s="5"/>
      <c r="C584" s="8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5"/>
      <c r="B585" s="5"/>
      <c r="C585" s="8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5"/>
      <c r="B586" s="5"/>
      <c r="C586" s="8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5"/>
      <c r="B587" s="5"/>
      <c r="C587" s="8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5"/>
      <c r="B588" s="5"/>
      <c r="C588" s="8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5"/>
      <c r="B589" s="5"/>
      <c r="C589" s="8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5"/>
      <c r="B590" s="5"/>
      <c r="C590" s="8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5"/>
      <c r="B591" s="5"/>
      <c r="C591" s="8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5"/>
      <c r="B592" s="5"/>
      <c r="C592" s="8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5"/>
      <c r="B593" s="5"/>
      <c r="C593" s="8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5"/>
      <c r="B594" s="5"/>
      <c r="C594" s="8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5"/>
      <c r="B595" s="5"/>
      <c r="C595" s="8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5"/>
      <c r="B596" s="5"/>
      <c r="C596" s="8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5"/>
      <c r="B597" s="5"/>
      <c r="C597" s="8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5"/>
      <c r="B598" s="5"/>
      <c r="C598" s="8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5"/>
      <c r="B599" s="5"/>
      <c r="C599" s="8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5"/>
      <c r="B600" s="5"/>
      <c r="C600" s="8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5"/>
      <c r="B601" s="5"/>
      <c r="C601" s="8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5"/>
      <c r="B602" s="5"/>
      <c r="C602" s="8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5"/>
      <c r="B603" s="5"/>
      <c r="C603" s="8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5"/>
      <c r="B604" s="5"/>
      <c r="C604" s="8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5"/>
      <c r="B605" s="5"/>
      <c r="C605" s="8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5"/>
      <c r="B606" s="5"/>
      <c r="C606" s="8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5"/>
      <c r="B607" s="5"/>
      <c r="C607" s="8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5"/>
      <c r="B608" s="5"/>
      <c r="C608" s="8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5"/>
      <c r="B609" s="5"/>
      <c r="C609" s="8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5"/>
      <c r="B610" s="5"/>
      <c r="C610" s="8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5"/>
      <c r="B611" s="5"/>
      <c r="C611" s="8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5"/>
      <c r="B612" s="5"/>
      <c r="C612" s="8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5"/>
      <c r="B613" s="5"/>
      <c r="C613" s="8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5"/>
      <c r="B614" s="5"/>
      <c r="C614" s="8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5"/>
      <c r="B615" s="5"/>
      <c r="C615" s="8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5"/>
      <c r="B616" s="5"/>
      <c r="C616" s="8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5"/>
      <c r="B617" s="5"/>
      <c r="C617" s="8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5"/>
      <c r="B618" s="5"/>
      <c r="C618" s="8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5"/>
      <c r="B619" s="5"/>
      <c r="C619" s="8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5"/>
      <c r="B620" s="5"/>
      <c r="C620" s="8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5"/>
      <c r="B621" s="5"/>
      <c r="C621" s="8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5"/>
      <c r="B622" s="5"/>
      <c r="C622" s="8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5"/>
      <c r="B623" s="5"/>
      <c r="C623" s="8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5"/>
      <c r="B624" s="5"/>
      <c r="C624" s="8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5"/>
      <c r="B625" s="5"/>
      <c r="C625" s="8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5"/>
      <c r="B626" s="5"/>
      <c r="C626" s="8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5"/>
      <c r="B627" s="5"/>
      <c r="C627" s="8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5"/>
      <c r="B628" s="5"/>
      <c r="C628" s="8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5"/>
      <c r="B629" s="5"/>
      <c r="C629" s="8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5"/>
      <c r="B630" s="5"/>
      <c r="C630" s="8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5"/>
      <c r="B631" s="5"/>
      <c r="C631" s="8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5"/>
      <c r="B632" s="5"/>
      <c r="C632" s="8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5"/>
      <c r="B633" s="5"/>
      <c r="C633" s="8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5"/>
      <c r="B634" s="5"/>
      <c r="C634" s="8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5"/>
      <c r="B635" s="5"/>
      <c r="C635" s="8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5"/>
      <c r="B636" s="5"/>
      <c r="C636" s="8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5"/>
      <c r="B637" s="5"/>
      <c r="C637" s="8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5"/>
      <c r="B638" s="5"/>
      <c r="C638" s="8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5"/>
      <c r="B639" s="5"/>
      <c r="C639" s="8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5"/>
      <c r="B640" s="5"/>
      <c r="C640" s="8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5"/>
      <c r="B641" s="5"/>
      <c r="C641" s="8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5"/>
      <c r="B642" s="5"/>
      <c r="C642" s="8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5"/>
      <c r="B643" s="5"/>
      <c r="C643" s="8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5"/>
      <c r="B644" s="5"/>
      <c r="C644" s="8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5"/>
      <c r="B645" s="5"/>
      <c r="C645" s="8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5"/>
      <c r="B646" s="5"/>
      <c r="C646" s="8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5"/>
      <c r="B647" s="5"/>
      <c r="C647" s="8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5"/>
      <c r="B648" s="5"/>
      <c r="C648" s="8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5"/>
      <c r="B649" s="5"/>
      <c r="C649" s="8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5"/>
      <c r="B650" s="5"/>
      <c r="C650" s="8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5"/>
      <c r="B651" s="5"/>
      <c r="C651" s="8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5"/>
      <c r="B652" s="5"/>
      <c r="C652" s="8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5"/>
      <c r="B653" s="5"/>
      <c r="C653" s="8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5"/>
      <c r="B654" s="5"/>
      <c r="C654" s="8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5"/>
      <c r="B655" s="5"/>
      <c r="C655" s="8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5"/>
      <c r="B656" s="5"/>
      <c r="C656" s="8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5"/>
      <c r="B657" s="5"/>
      <c r="C657" s="8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5"/>
      <c r="B658" s="5"/>
      <c r="C658" s="8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5"/>
      <c r="B659" s="5"/>
      <c r="C659" s="8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5"/>
      <c r="B660" s="5"/>
      <c r="C660" s="8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5"/>
      <c r="B661" s="5"/>
      <c r="C661" s="8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5"/>
      <c r="B662" s="5"/>
      <c r="C662" s="8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5"/>
      <c r="B663" s="5"/>
      <c r="C663" s="8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5"/>
      <c r="B664" s="5"/>
      <c r="C664" s="8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5"/>
      <c r="B665" s="5"/>
      <c r="C665" s="8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5"/>
      <c r="B666" s="5"/>
      <c r="C666" s="8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5"/>
      <c r="B667" s="5"/>
      <c r="C667" s="8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5"/>
      <c r="B668" s="5"/>
      <c r="C668" s="8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5"/>
      <c r="B669" s="5"/>
      <c r="C669" s="8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5"/>
      <c r="B670" s="5"/>
      <c r="C670" s="8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5"/>
      <c r="B671" s="5"/>
      <c r="C671" s="8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5"/>
      <c r="B672" s="5"/>
      <c r="C672" s="8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5"/>
      <c r="B673" s="5"/>
      <c r="C673" s="8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5"/>
      <c r="B674" s="5"/>
      <c r="C674" s="8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5"/>
      <c r="B675" s="5"/>
      <c r="C675" s="8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5"/>
      <c r="B676" s="5"/>
      <c r="C676" s="8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5"/>
      <c r="B677" s="5"/>
      <c r="C677" s="8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5"/>
      <c r="B678" s="5"/>
      <c r="C678" s="8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5"/>
      <c r="B679" s="5"/>
      <c r="C679" s="8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5"/>
      <c r="B680" s="5"/>
      <c r="C680" s="8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5"/>
      <c r="B681" s="5"/>
      <c r="C681" s="8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5"/>
      <c r="B682" s="5"/>
      <c r="C682" s="8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5"/>
      <c r="B683" s="5"/>
      <c r="C683" s="8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5"/>
      <c r="B684" s="5"/>
      <c r="C684" s="8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5"/>
      <c r="B685" s="5"/>
      <c r="C685" s="8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5"/>
      <c r="B686" s="5"/>
      <c r="C686" s="8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5"/>
      <c r="B687" s="5"/>
      <c r="C687" s="8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5"/>
      <c r="B688" s="5"/>
      <c r="C688" s="8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5"/>
      <c r="B689" s="5"/>
      <c r="C689" s="8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5"/>
      <c r="B690" s="5"/>
      <c r="C690" s="8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5"/>
      <c r="B691" s="5"/>
      <c r="C691" s="8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5"/>
      <c r="B692" s="5"/>
      <c r="C692" s="8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5"/>
      <c r="B693" s="5"/>
      <c r="C693" s="8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5"/>
      <c r="B694" s="5"/>
      <c r="C694" s="8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5"/>
      <c r="B695" s="5"/>
      <c r="C695" s="8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5"/>
      <c r="B696" s="5"/>
      <c r="C696" s="8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5"/>
      <c r="B697" s="5"/>
      <c r="C697" s="8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5"/>
      <c r="B698" s="5"/>
      <c r="C698" s="8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5"/>
      <c r="B699" s="5"/>
      <c r="C699" s="8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5"/>
      <c r="B700" s="5"/>
      <c r="C700" s="8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5"/>
      <c r="B701" s="5"/>
      <c r="C701" s="8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5"/>
      <c r="B702" s="5"/>
      <c r="C702" s="8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5"/>
      <c r="B703" s="5"/>
      <c r="C703" s="8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5"/>
      <c r="B704" s="5"/>
      <c r="C704" s="8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5"/>
      <c r="B705" s="5"/>
      <c r="C705" s="8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5"/>
      <c r="B706" s="5"/>
      <c r="C706" s="8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5"/>
      <c r="B707" s="5"/>
      <c r="C707" s="8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5"/>
      <c r="B708" s="5"/>
      <c r="C708" s="8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5"/>
      <c r="B709" s="5"/>
      <c r="C709" s="8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5"/>
      <c r="B710" s="5"/>
      <c r="C710" s="8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5"/>
      <c r="B711" s="5"/>
      <c r="C711" s="8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5"/>
      <c r="B712" s="5"/>
      <c r="C712" s="8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5"/>
      <c r="B713" s="5"/>
      <c r="C713" s="8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5"/>
      <c r="B714" s="5"/>
      <c r="C714" s="8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5"/>
      <c r="B715" s="5"/>
      <c r="C715" s="8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5"/>
      <c r="B716" s="5"/>
      <c r="C716" s="8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5"/>
      <c r="B717" s="5"/>
      <c r="C717" s="8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5"/>
      <c r="B718" s="5"/>
      <c r="C718" s="8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5"/>
      <c r="B719" s="5"/>
      <c r="C719" s="8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5"/>
      <c r="B720" s="5"/>
      <c r="C720" s="8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5"/>
      <c r="B721" s="5"/>
      <c r="C721" s="8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5"/>
      <c r="B722" s="5"/>
      <c r="C722" s="8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5"/>
      <c r="B723" s="5"/>
      <c r="C723" s="8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5"/>
      <c r="B724" s="5"/>
      <c r="C724" s="8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5"/>
      <c r="B725" s="5"/>
      <c r="C725" s="8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5"/>
      <c r="B726" s="5"/>
      <c r="C726" s="8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5"/>
      <c r="B727" s="5"/>
      <c r="C727" s="8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5"/>
      <c r="B728" s="5"/>
      <c r="C728" s="8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5"/>
      <c r="B729" s="5"/>
      <c r="C729" s="8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5"/>
      <c r="B730" s="5"/>
      <c r="C730" s="8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5"/>
      <c r="B731" s="5"/>
      <c r="C731" s="8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5"/>
      <c r="B732" s="5"/>
      <c r="C732" s="8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5"/>
      <c r="B733" s="5"/>
      <c r="C733" s="8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5"/>
      <c r="B734" s="5"/>
      <c r="C734" s="8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5"/>
      <c r="B735" s="5"/>
      <c r="C735" s="8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5"/>
      <c r="B736" s="5"/>
      <c r="C736" s="8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5"/>
      <c r="B737" s="5"/>
      <c r="C737" s="8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5"/>
      <c r="B738" s="5"/>
      <c r="C738" s="8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5"/>
      <c r="B739" s="5"/>
      <c r="C739" s="8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5"/>
      <c r="B740" s="5"/>
      <c r="C740" s="8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5"/>
      <c r="B741" s="5"/>
      <c r="C741" s="8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5"/>
      <c r="B742" s="5"/>
      <c r="C742" s="8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5"/>
      <c r="B743" s="5"/>
      <c r="C743" s="8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5"/>
      <c r="B744" s="5"/>
      <c r="C744" s="8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5"/>
      <c r="B745" s="5"/>
      <c r="C745" s="8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5"/>
      <c r="B746" s="5"/>
      <c r="C746" s="8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5"/>
      <c r="B747" s="5"/>
      <c r="C747" s="8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5"/>
      <c r="B748" s="5"/>
      <c r="C748" s="8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5"/>
      <c r="B749" s="5"/>
      <c r="C749" s="8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5"/>
      <c r="B750" s="5"/>
      <c r="C750" s="8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5"/>
      <c r="B751" s="5"/>
      <c r="C751" s="8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5"/>
      <c r="B752" s="5"/>
      <c r="C752" s="8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5"/>
      <c r="B753" s="5"/>
      <c r="C753" s="8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5"/>
      <c r="B754" s="5"/>
      <c r="C754" s="8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5"/>
      <c r="B755" s="5"/>
      <c r="C755" s="8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5"/>
      <c r="B756" s="5"/>
      <c r="C756" s="8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5"/>
      <c r="B757" s="5"/>
      <c r="C757" s="8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5"/>
      <c r="B758" s="5"/>
      <c r="C758" s="8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5"/>
      <c r="B759" s="5"/>
      <c r="C759" s="8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5"/>
      <c r="B760" s="5"/>
      <c r="C760" s="8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5"/>
      <c r="B761" s="5"/>
      <c r="C761" s="8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5"/>
      <c r="B762" s="5"/>
      <c r="C762" s="8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5"/>
      <c r="B763" s="5"/>
      <c r="C763" s="8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5"/>
      <c r="B764" s="5"/>
      <c r="C764" s="8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5"/>
      <c r="B765" s="5"/>
      <c r="C765" s="8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5"/>
      <c r="B766" s="5"/>
      <c r="C766" s="8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5"/>
      <c r="B767" s="5"/>
      <c r="C767" s="8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5"/>
      <c r="B768" s="5"/>
      <c r="C768" s="8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5"/>
      <c r="B769" s="5"/>
      <c r="C769" s="8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5"/>
      <c r="B770" s="5"/>
      <c r="C770" s="8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5"/>
      <c r="B771" s="5"/>
      <c r="C771" s="8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5"/>
      <c r="B772" s="5"/>
      <c r="C772" s="8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5"/>
      <c r="B773" s="5"/>
      <c r="C773" s="8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5"/>
      <c r="B774" s="5"/>
      <c r="C774" s="8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5"/>
      <c r="B775" s="5"/>
      <c r="C775" s="8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5"/>
      <c r="B776" s="5"/>
      <c r="C776" s="8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5"/>
      <c r="B777" s="5"/>
      <c r="C777" s="8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5"/>
      <c r="B778" s="5"/>
      <c r="C778" s="8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5"/>
      <c r="B779" s="5"/>
      <c r="C779" s="8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5"/>
      <c r="B780" s="5"/>
      <c r="C780" s="8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5"/>
      <c r="B781" s="5"/>
      <c r="C781" s="8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5"/>
      <c r="B782" s="5"/>
      <c r="C782" s="8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5"/>
      <c r="B783" s="5"/>
      <c r="C783" s="8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5"/>
      <c r="B784" s="5"/>
      <c r="C784" s="8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5"/>
      <c r="B785" s="5"/>
      <c r="C785" s="8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5"/>
      <c r="B786" s="5"/>
      <c r="C786" s="8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5"/>
      <c r="B787" s="5"/>
      <c r="C787" s="8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5"/>
      <c r="B788" s="5"/>
      <c r="C788" s="8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5"/>
      <c r="B789" s="5"/>
      <c r="C789" s="8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5"/>
      <c r="B790" s="5"/>
      <c r="C790" s="8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5"/>
      <c r="B791" s="5"/>
      <c r="C791" s="8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5"/>
      <c r="B792" s="5"/>
      <c r="C792" s="8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5"/>
      <c r="B793" s="5"/>
      <c r="C793" s="8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5"/>
      <c r="B794" s="5"/>
      <c r="C794" s="8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5"/>
      <c r="B795" s="5"/>
      <c r="C795" s="8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5"/>
      <c r="B796" s="5"/>
      <c r="C796" s="8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5"/>
      <c r="B797" s="5"/>
      <c r="C797" s="8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5"/>
      <c r="B798" s="5"/>
      <c r="C798" s="8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5"/>
      <c r="B799" s="5"/>
      <c r="C799" s="8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5"/>
      <c r="B800" s="5"/>
      <c r="C800" s="8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5"/>
      <c r="B801" s="5"/>
      <c r="C801" s="8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5"/>
      <c r="B802" s="5"/>
      <c r="C802" s="8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5"/>
      <c r="B803" s="5"/>
      <c r="C803" s="8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5"/>
      <c r="B804" s="5"/>
      <c r="C804" s="8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5"/>
      <c r="B805" s="5"/>
      <c r="C805" s="8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5"/>
      <c r="B806" s="5"/>
      <c r="C806" s="8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5"/>
      <c r="B807" s="5"/>
      <c r="C807" s="8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5"/>
      <c r="B808" s="5"/>
      <c r="C808" s="8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5"/>
      <c r="B809" s="5"/>
      <c r="C809" s="8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5"/>
      <c r="B810" s="5"/>
      <c r="C810" s="8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5"/>
      <c r="B811" s="5"/>
      <c r="C811" s="8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5"/>
      <c r="B812" s="5"/>
      <c r="C812" s="8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5"/>
      <c r="B813" s="5"/>
      <c r="C813" s="8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5"/>
      <c r="B814" s="5"/>
      <c r="C814" s="8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5"/>
      <c r="B815" s="5"/>
      <c r="C815" s="8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5"/>
      <c r="B816" s="5"/>
      <c r="C816" s="8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5"/>
      <c r="B817" s="5"/>
      <c r="C817" s="8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5"/>
      <c r="B818" s="5"/>
      <c r="C818" s="8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5"/>
      <c r="B819" s="5"/>
      <c r="C819" s="8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5"/>
      <c r="B820" s="5"/>
      <c r="C820" s="8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5"/>
      <c r="B821" s="5"/>
      <c r="C821" s="8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5"/>
      <c r="B822" s="5"/>
      <c r="C822" s="8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5"/>
      <c r="B823" s="5"/>
      <c r="C823" s="8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5"/>
      <c r="B824" s="5"/>
      <c r="C824" s="8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5"/>
      <c r="B825" s="5"/>
      <c r="C825" s="8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5"/>
      <c r="B826" s="5"/>
      <c r="C826" s="8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5"/>
      <c r="B827" s="5"/>
      <c r="C827" s="8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5"/>
      <c r="B828" s="5"/>
      <c r="C828" s="8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5"/>
      <c r="B829" s="5"/>
      <c r="C829" s="8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5"/>
      <c r="B830" s="5"/>
      <c r="C830" s="8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5"/>
      <c r="B831" s="5"/>
      <c r="C831" s="8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5"/>
      <c r="B832" s="5"/>
      <c r="C832" s="8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5"/>
      <c r="B833" s="5"/>
      <c r="C833" s="8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5"/>
      <c r="B834" s="5"/>
      <c r="C834" s="8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5"/>
      <c r="B835" s="5"/>
      <c r="C835" s="8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5"/>
      <c r="B836" s="5"/>
      <c r="C836" s="8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5"/>
      <c r="B837" s="5"/>
      <c r="C837" s="8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5"/>
      <c r="B838" s="5"/>
      <c r="C838" s="8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5"/>
      <c r="B839" s="5"/>
      <c r="C839" s="8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5"/>
      <c r="B840" s="5"/>
      <c r="C840" s="8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5"/>
      <c r="B841" s="5"/>
      <c r="C841" s="8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5"/>
      <c r="B842" s="5"/>
      <c r="C842" s="8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5"/>
      <c r="B843" s="5"/>
      <c r="C843" s="8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5"/>
      <c r="B844" s="5"/>
      <c r="C844" s="8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5"/>
      <c r="B845" s="5"/>
      <c r="C845" s="8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5"/>
      <c r="B846" s="5"/>
      <c r="C846" s="8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5"/>
      <c r="B847" s="5"/>
      <c r="C847" s="8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5"/>
      <c r="B848" s="5"/>
      <c r="C848" s="8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5"/>
      <c r="B849" s="5"/>
      <c r="C849" s="8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5"/>
      <c r="B850" s="5"/>
      <c r="C850" s="8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5"/>
      <c r="B851" s="5"/>
      <c r="C851" s="8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5"/>
      <c r="B852" s="5"/>
      <c r="C852" s="8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5"/>
      <c r="B853" s="5"/>
      <c r="C853" s="8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5"/>
      <c r="B854" s="5"/>
      <c r="C854" s="8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5"/>
      <c r="B855" s="5"/>
      <c r="C855" s="8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5"/>
      <c r="B856" s="5"/>
      <c r="C856" s="8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5"/>
      <c r="B857" s="5"/>
      <c r="C857" s="8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5"/>
      <c r="B858" s="5"/>
      <c r="C858" s="8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5"/>
      <c r="B859" s="5"/>
      <c r="C859" s="8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5"/>
      <c r="B860" s="5"/>
      <c r="C860" s="8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5"/>
      <c r="B861" s="5"/>
      <c r="C861" s="8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5"/>
      <c r="B862" s="5"/>
      <c r="C862" s="8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5"/>
      <c r="B863" s="5"/>
      <c r="C863" s="8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5"/>
      <c r="B864" s="5"/>
      <c r="C864" s="8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5"/>
      <c r="B865" s="5"/>
      <c r="C865" s="8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5"/>
      <c r="B866" s="5"/>
      <c r="C866" s="8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5"/>
      <c r="B867" s="5"/>
      <c r="C867" s="8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5"/>
      <c r="B868" s="5"/>
      <c r="C868" s="8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5"/>
      <c r="B869" s="5"/>
      <c r="C869" s="8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5"/>
      <c r="B870" s="5"/>
      <c r="C870" s="8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5"/>
      <c r="B871" s="5"/>
      <c r="C871" s="8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5"/>
      <c r="B872" s="5"/>
      <c r="C872" s="8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5"/>
      <c r="B873" s="5"/>
      <c r="C873" s="8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5"/>
      <c r="B874" s="5"/>
      <c r="C874" s="8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5"/>
      <c r="B875" s="5"/>
      <c r="C875" s="8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5"/>
      <c r="B876" s="5"/>
      <c r="C876" s="8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5"/>
      <c r="B877" s="5"/>
      <c r="C877" s="8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5"/>
      <c r="B878" s="5"/>
      <c r="C878" s="8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5"/>
      <c r="B879" s="5"/>
      <c r="C879" s="8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5"/>
      <c r="B880" s="5"/>
      <c r="C880" s="8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5"/>
      <c r="B881" s="5"/>
      <c r="C881" s="8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5"/>
      <c r="B882" s="5"/>
      <c r="C882" s="8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5"/>
      <c r="B883" s="5"/>
      <c r="C883" s="8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5"/>
      <c r="B884" s="5"/>
      <c r="C884" s="8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5"/>
      <c r="B885" s="5"/>
      <c r="C885" s="8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5"/>
      <c r="B886" s="5"/>
      <c r="C886" s="8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5"/>
      <c r="B887" s="5"/>
      <c r="C887" s="8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5"/>
      <c r="B888" s="5"/>
      <c r="C888" s="8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5"/>
      <c r="B889" s="5"/>
      <c r="C889" s="8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5"/>
      <c r="B890" s="5"/>
      <c r="C890" s="8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5"/>
      <c r="B891" s="5"/>
      <c r="C891" s="8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5"/>
      <c r="B892" s="5"/>
      <c r="C892" s="8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5"/>
      <c r="B893" s="5"/>
      <c r="C893" s="8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5"/>
      <c r="B894" s="5"/>
      <c r="C894" s="8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5"/>
      <c r="B895" s="5"/>
      <c r="C895" s="8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5"/>
      <c r="B896" s="5"/>
      <c r="C896" s="8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5"/>
      <c r="B897" s="5"/>
      <c r="C897" s="8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5"/>
      <c r="B898" s="5"/>
      <c r="C898" s="8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5"/>
      <c r="B899" s="5"/>
      <c r="C899" s="8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5"/>
      <c r="B900" s="5"/>
      <c r="C900" s="8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5"/>
      <c r="B901" s="5"/>
      <c r="C901" s="8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5"/>
      <c r="B902" s="5"/>
      <c r="C902" s="8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5"/>
      <c r="B903" s="5"/>
      <c r="C903" s="8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5"/>
      <c r="B904" s="5"/>
      <c r="C904" s="8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5"/>
      <c r="B905" s="5"/>
      <c r="C905" s="8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5"/>
      <c r="B906" s="5"/>
      <c r="C906" s="8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5"/>
      <c r="B907" s="5"/>
      <c r="C907" s="8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5"/>
      <c r="B908" s="5"/>
      <c r="C908" s="8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5"/>
      <c r="B909" s="5"/>
      <c r="C909" s="8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5"/>
      <c r="B910" s="5"/>
      <c r="C910" s="8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5"/>
      <c r="B911" s="5"/>
      <c r="C911" s="8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5"/>
      <c r="B912" s="5"/>
      <c r="C912" s="8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5"/>
      <c r="B913" s="5"/>
      <c r="C913" s="8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5"/>
      <c r="B914" s="5"/>
      <c r="C914" s="8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5"/>
      <c r="B915" s="5"/>
      <c r="C915" s="8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5"/>
      <c r="B916" s="5"/>
      <c r="C916" s="8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5"/>
      <c r="B917" s="5"/>
      <c r="C917" s="8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5"/>
      <c r="B918" s="5"/>
      <c r="C918" s="8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5"/>
      <c r="B919" s="5"/>
      <c r="C919" s="8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5"/>
      <c r="B920" s="5"/>
      <c r="C920" s="8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5"/>
      <c r="B921" s="5"/>
      <c r="C921" s="8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5"/>
      <c r="B922" s="5"/>
      <c r="C922" s="8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5"/>
      <c r="B923" s="5"/>
      <c r="C923" s="8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5"/>
      <c r="B924" s="5"/>
      <c r="C924" s="8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5"/>
      <c r="B925" s="5"/>
      <c r="C925" s="8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5"/>
      <c r="B926" s="5"/>
      <c r="C926" s="8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5"/>
      <c r="B927" s="5"/>
      <c r="C927" s="8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5"/>
      <c r="B928" s="5"/>
      <c r="C928" s="8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5"/>
      <c r="B929" s="5"/>
      <c r="C929" s="8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5"/>
      <c r="B930" s="5"/>
      <c r="C930" s="8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5"/>
      <c r="B931" s="5"/>
      <c r="C931" s="8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5"/>
      <c r="B932" s="5"/>
      <c r="C932" s="8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5"/>
      <c r="B933" s="5"/>
      <c r="C933" s="8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5"/>
      <c r="B934" s="5"/>
      <c r="C934" s="8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5"/>
      <c r="B935" s="5"/>
      <c r="C935" s="8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5"/>
      <c r="B936" s="5"/>
      <c r="C936" s="8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5"/>
      <c r="B937" s="5"/>
      <c r="C937" s="8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5"/>
      <c r="B938" s="5"/>
      <c r="C938" s="8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5"/>
      <c r="B939" s="5"/>
      <c r="C939" s="8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5"/>
      <c r="B940" s="5"/>
      <c r="C940" s="8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5"/>
      <c r="B941" s="5"/>
      <c r="C941" s="8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5"/>
      <c r="B942" s="5"/>
      <c r="C942" s="8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5"/>
      <c r="B943" s="5"/>
      <c r="C943" s="8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5"/>
      <c r="B944" s="5"/>
      <c r="C944" s="8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5"/>
      <c r="B945" s="5"/>
      <c r="C945" s="8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5"/>
      <c r="B946" s="5"/>
      <c r="C946" s="8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5"/>
      <c r="B947" s="5"/>
      <c r="C947" s="8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5"/>
      <c r="B948" s="5"/>
      <c r="C948" s="8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5"/>
      <c r="B949" s="5"/>
      <c r="C949" s="8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5"/>
      <c r="B950" s="5"/>
      <c r="C950" s="8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5"/>
      <c r="B951" s="5"/>
      <c r="C951" s="8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5"/>
      <c r="B952" s="5"/>
      <c r="C952" s="8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5"/>
      <c r="B953" s="5"/>
      <c r="C953" s="8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5"/>
      <c r="B954" s="5"/>
      <c r="C954" s="8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5"/>
      <c r="B955" s="5"/>
      <c r="C955" s="8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5"/>
      <c r="B956" s="5"/>
      <c r="C956" s="8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5"/>
      <c r="B957" s="5"/>
      <c r="C957" s="8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5"/>
      <c r="B958" s="5"/>
      <c r="C958" s="8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5"/>
      <c r="B959" s="5"/>
      <c r="C959" s="8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5"/>
      <c r="B960" s="5"/>
      <c r="C960" s="8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5"/>
      <c r="B961" s="5"/>
      <c r="C961" s="8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5"/>
      <c r="B962" s="5"/>
      <c r="C962" s="8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5"/>
      <c r="B963" s="5"/>
      <c r="C963" s="8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5"/>
      <c r="B964" s="5"/>
      <c r="C964" s="8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5"/>
      <c r="B965" s="5"/>
      <c r="C965" s="8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5"/>
      <c r="B966" s="5"/>
      <c r="C966" s="8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5"/>
      <c r="B967" s="5"/>
      <c r="C967" s="8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5"/>
      <c r="B968" s="5"/>
      <c r="C968" s="8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5"/>
      <c r="B969" s="5"/>
      <c r="C969" s="8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5"/>
      <c r="B970" s="5"/>
      <c r="C970" s="8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5"/>
      <c r="B971" s="5"/>
      <c r="C971" s="8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5"/>
      <c r="B972" s="5"/>
      <c r="C972" s="8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5"/>
      <c r="B973" s="5"/>
      <c r="C973" s="8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5"/>
      <c r="B974" s="5"/>
      <c r="C974" s="8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5"/>
      <c r="B975" s="5"/>
      <c r="C975" s="8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5"/>
      <c r="B976" s="5"/>
      <c r="C976" s="8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5"/>
      <c r="B977" s="5"/>
      <c r="C977" s="8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5"/>
      <c r="B978" s="5"/>
      <c r="C978" s="8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5"/>
      <c r="B979" s="5"/>
      <c r="C979" s="8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5"/>
      <c r="B980" s="5"/>
      <c r="C980" s="8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5"/>
      <c r="B981" s="5"/>
      <c r="C981" s="8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5"/>
      <c r="B982" s="5"/>
      <c r="C982" s="8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5"/>
      <c r="B983" s="5"/>
      <c r="C983" s="8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5"/>
      <c r="B984" s="5"/>
      <c r="C984" s="8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5"/>
      <c r="B985" s="5"/>
      <c r="C985" s="8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5"/>
      <c r="B986" s="5"/>
      <c r="C986" s="8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5"/>
      <c r="B987" s="5"/>
      <c r="C987" s="8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5"/>
      <c r="B988" s="5"/>
      <c r="C988" s="8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5"/>
      <c r="B989" s="5"/>
      <c r="C989" s="8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5"/>
      <c r="B990" s="5"/>
      <c r="C990" s="8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5"/>
      <c r="B991" s="5"/>
      <c r="C991" s="8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5"/>
      <c r="B992" s="5"/>
      <c r="C992" s="8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3">
      <c r="A993" s="5"/>
      <c r="B993" s="5"/>
      <c r="C993" s="8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3">
      <c r="A994" s="5"/>
      <c r="B994" s="5"/>
      <c r="C994" s="8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3">
      <c r="A995" s="5"/>
      <c r="B995" s="5"/>
      <c r="C995" s="8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3">
      <c r="A996" s="5"/>
      <c r="B996" s="5"/>
      <c r="C996" s="8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3">
      <c r="A997" s="5"/>
      <c r="B997" s="5"/>
      <c r="C997" s="8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3">
      <c r="A998" s="5"/>
      <c r="B998" s="5"/>
      <c r="C998" s="8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3">
      <c r="A999" s="5"/>
      <c r="B999" s="5"/>
      <c r="C999" s="8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3">
      <c r="A1000" s="5"/>
      <c r="B1000" s="5"/>
      <c r="C1000" s="8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heetProtection algorithmName="SHA-512" hashValue="SaZ7SaqpPX2PtYuPSBmFxQD8uZrRqshoynocRUsniTDwoqv7yF/zz5Eycpzj2EJx0RlVKw08vjb07kuES7rUyg==" saltValue="eCUYU5/mfaN11qf50NJTRQ==" spinCount="100000" sheet="1" objects="1" scenarios="1"/>
  <mergeCells count="3">
    <mergeCell ref="C1:D1"/>
    <mergeCell ref="A4:D4"/>
    <mergeCell ref="A5:B5"/>
  </mergeCells>
  <pageMargins left="0.7" right="0.7" top="0.75" bottom="0.75" header="0" footer="0"/>
  <pageSetup paperSize="9" scale="7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954B1-E97E-4291-BCD3-0D2A54F85A28}">
  <sheetPr>
    <pageSetUpPr fitToPage="1"/>
  </sheetPr>
  <dimension ref="A1:Z992"/>
  <sheetViews>
    <sheetView view="pageBreakPreview" zoomScale="90" zoomScaleNormal="100" zoomScaleSheetLayoutView="90" workbookViewId="0">
      <selection sqref="A1:B1"/>
    </sheetView>
  </sheetViews>
  <sheetFormatPr baseColWidth="10" defaultColWidth="14.453125" defaultRowHeight="15" customHeight="1" x14ac:dyDescent="0.3"/>
  <cols>
    <col min="1" max="2" width="11.6328125" style="6" customWidth="1"/>
    <col min="3" max="3" width="80.6328125" style="6" customWidth="1"/>
    <col min="4" max="4" width="11.6328125" style="6" customWidth="1"/>
    <col min="5" max="6" width="15.6328125" style="6" customWidth="1"/>
    <col min="7" max="26" width="9.08984375" style="6" customWidth="1"/>
    <col min="27" max="16384" width="14.453125" style="6"/>
  </cols>
  <sheetData>
    <row r="1" spans="1:26" ht="60" customHeight="1" x14ac:dyDescent="0.3">
      <c r="A1" s="39"/>
      <c r="B1" s="40"/>
      <c r="C1" s="2" t="str">
        <f>+'Anexo N. 8c - Cuadro de Precios'!B1</f>
        <v>REPOSICIÓN E INSTALACIÓN DE DIFERENTES EQUIPOS MECÁNICOS EN LA LÍNEA DE FANGOS EN EL PERÍMETRO DE SANEAMIENTO DE AIGÜES DE BARCELONA
(Nº EXP.: AB/2025/060)</v>
      </c>
      <c r="D1" s="41" t="str">
        <f>+'Anexo N. 8c - Cuadro de Precios'!C1</f>
        <v>NOMBRE LICITADOR</v>
      </c>
      <c r="E1" s="42"/>
      <c r="F1" s="4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5">
      <c r="A2" s="1"/>
      <c r="B2" s="1"/>
      <c r="C2" s="7"/>
      <c r="D2" s="43"/>
      <c r="E2" s="7"/>
      <c r="F2" s="4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0" customHeight="1" thickBot="1" x14ac:dyDescent="0.4">
      <c r="A3" s="11" t="str">
        <f>+'Anexo N. 8c - Cuadro de Precios'!A4</f>
        <v>LOTE Nº 3: Reposición y mejora de los depósitos de polielectrolito en la EDAR de Sant Feliu de Llobregat</v>
      </c>
      <c r="B3" s="12"/>
      <c r="C3" s="12"/>
      <c r="D3" s="12"/>
      <c r="E3" s="12"/>
      <c r="F3" s="4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thickBot="1" x14ac:dyDescent="0.4">
      <c r="A4" s="11" t="s">
        <v>20</v>
      </c>
      <c r="B4" s="12"/>
      <c r="C4" s="12"/>
      <c r="D4" s="12"/>
      <c r="E4" s="12"/>
      <c r="F4" s="4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5">
      <c r="A5" s="8"/>
      <c r="B5" s="5"/>
      <c r="C5" s="8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6" customHeight="1" thickBot="1" x14ac:dyDescent="0.35">
      <c r="A6" s="15" t="s">
        <v>10</v>
      </c>
      <c r="B6" s="45" t="s">
        <v>12</v>
      </c>
      <c r="C6" s="16" t="s">
        <v>11</v>
      </c>
      <c r="D6" s="45" t="s">
        <v>21</v>
      </c>
      <c r="E6" s="45" t="s">
        <v>13</v>
      </c>
      <c r="F6" s="17" t="s">
        <v>22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0" customHeight="1" x14ac:dyDescent="0.3">
      <c r="A7" s="46">
        <f>'Anexo N. 8c - Cuadro de Precios'!A8</f>
        <v>1</v>
      </c>
      <c r="B7" s="47" t="str">
        <f>+'Anexo N. 8c - Cuadro de Precios'!C8</f>
        <v>Ud</v>
      </c>
      <c r="C7" s="48" t="str">
        <f>+'Anexo N. 8c - Cuadro de Precios'!B8</f>
        <v>Suministro y montaje de depósito de 9 m3 según especificaciones técnicas mínimas incluidas en PPT</v>
      </c>
      <c r="D7" s="49">
        <v>2</v>
      </c>
      <c r="E7" s="50">
        <f>+'Anexo N. 8c - Cuadro de Precios'!D8</f>
        <v>0</v>
      </c>
      <c r="F7" s="51">
        <f t="shared" ref="F7:F11" si="0">+D7*E7</f>
        <v>0</v>
      </c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30" customHeight="1" x14ac:dyDescent="0.3">
      <c r="A8" s="54">
        <f>'Anexo N. 8c - Cuadro de Precios'!A9</f>
        <v>2</v>
      </c>
      <c r="B8" s="21" t="str">
        <f>+'Anexo N. 8c - Cuadro de Precios'!C9</f>
        <v>Ud</v>
      </c>
      <c r="C8" s="55" t="str">
        <f>+'Anexo N. 8c - Cuadro de Precios'!B9</f>
        <v>Suministro y montaje de agitador de dos aspas una marina y otra para emulsionar</v>
      </c>
      <c r="D8" s="56">
        <v>2</v>
      </c>
      <c r="E8" s="57">
        <f>+'Anexo N. 8c - Cuadro de Precios'!D9</f>
        <v>0</v>
      </c>
      <c r="F8" s="58">
        <f t="shared" si="0"/>
        <v>0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30" customHeight="1" x14ac:dyDescent="0.3">
      <c r="A9" s="54">
        <f>'Anexo N. 8c - Cuadro de Precios'!A10</f>
        <v>3</v>
      </c>
      <c r="B9" s="21" t="str">
        <f>+'Anexo N. 8c - Cuadro de Precios'!C10</f>
        <v>Ud</v>
      </c>
      <c r="C9" s="55" t="str">
        <f>+'Anexo N. 8c - Cuadro de Precios'!B10</f>
        <v>Suministro y montaje de escaleras y barandillas para acceder a la zona superior de los depósitos y a los motores de los agitadores</v>
      </c>
      <c r="D9" s="56">
        <v>1</v>
      </c>
      <c r="E9" s="57">
        <f>+'Anexo N. 8c - Cuadro de Precios'!D10</f>
        <v>0</v>
      </c>
      <c r="F9" s="58">
        <f t="shared" si="0"/>
        <v>0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30" customHeight="1" x14ac:dyDescent="0.3">
      <c r="A10" s="54">
        <f>'Anexo N. 8c - Cuadro de Precios'!A11</f>
        <v>4</v>
      </c>
      <c r="B10" s="21" t="str">
        <f>+'Anexo N. 8c - Cuadro de Precios'!C11</f>
        <v>PA</v>
      </c>
      <c r="C10" s="55" t="str">
        <f>+'Anexo N. 8c - Cuadro de Precios'!B11</f>
        <v>Partida alzada a justificar para la gestión de residuos generados durante la ejecución de los trabajos</v>
      </c>
      <c r="D10" s="56">
        <v>1</v>
      </c>
      <c r="E10" s="57">
        <f>+'Anexo N. 8c - Cuadro de Precios'!D11</f>
        <v>0</v>
      </c>
      <c r="F10" s="58">
        <f t="shared" si="0"/>
        <v>0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30" customHeight="1" thickBot="1" x14ac:dyDescent="0.35">
      <c r="A11" s="54">
        <f>'Anexo N. 8c - Cuadro de Precios'!A12</f>
        <v>5</v>
      </c>
      <c r="B11" s="21" t="str">
        <f>+'Anexo N. 8c - Cuadro de Precios'!C12</f>
        <v>PA</v>
      </c>
      <c r="C11" s="55" t="str">
        <f>+'Anexo N. 8c - Cuadro de Precios'!B12</f>
        <v>Partida alzada a justificar para la Prevención de Riesgos Laborales durante la ejecución de los trabajos</v>
      </c>
      <c r="D11" s="56">
        <v>1</v>
      </c>
      <c r="E11" s="57">
        <f>+'Anexo N. 8c - Cuadro de Precios'!D12</f>
        <v>0</v>
      </c>
      <c r="F11" s="58">
        <f t="shared" si="0"/>
        <v>0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5" customHeight="1" thickBot="1" x14ac:dyDescent="0.35">
      <c r="A12" s="59"/>
      <c r="B12" s="60"/>
      <c r="C12" s="61" t="s">
        <v>23</v>
      </c>
      <c r="D12" s="62"/>
      <c r="E12" s="63"/>
      <c r="F12" s="64">
        <f>SUM(F7:F11)</f>
        <v>0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4.25" customHeight="1" x14ac:dyDescent="0.3">
      <c r="A13" s="8"/>
      <c r="B13" s="5"/>
      <c r="C13" s="6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3">
      <c r="A14" s="67"/>
      <c r="B14" s="68"/>
      <c r="C14" s="69" t="s">
        <v>24</v>
      </c>
      <c r="D14" s="70"/>
      <c r="E14" s="70"/>
      <c r="F14" s="71">
        <f>+F12</f>
        <v>0</v>
      </c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4.25" customHeight="1" x14ac:dyDescent="0.3">
      <c r="A15" s="23"/>
      <c r="B15" s="22"/>
      <c r="C15" s="72"/>
      <c r="D15" s="22"/>
      <c r="E15" s="22"/>
      <c r="F15" s="73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5" customHeight="1" x14ac:dyDescent="0.3">
      <c r="A16" s="23"/>
      <c r="B16" s="22"/>
      <c r="C16" s="72" t="s">
        <v>25</v>
      </c>
      <c r="D16" s="22"/>
      <c r="E16" s="22"/>
      <c r="F16" s="73">
        <f>F14*0.21</f>
        <v>0</v>
      </c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4.25" customHeight="1" x14ac:dyDescent="0.3">
      <c r="A17" s="23"/>
      <c r="B17" s="74"/>
      <c r="C17" s="75"/>
      <c r="D17" s="76"/>
      <c r="E17" s="77"/>
      <c r="F17" s="78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5" customHeight="1" thickBot="1" x14ac:dyDescent="0.35">
      <c r="A18" s="67"/>
      <c r="B18" s="68"/>
      <c r="C18" s="79" t="s">
        <v>26</v>
      </c>
      <c r="D18" s="80"/>
      <c r="E18" s="80"/>
      <c r="F18" s="81">
        <f>F14+F16</f>
        <v>0</v>
      </c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4.25" customHeight="1" x14ac:dyDescent="0.3">
      <c r="A19" s="23"/>
      <c r="B19" s="82"/>
      <c r="C19" s="75"/>
      <c r="D19" s="83"/>
      <c r="E19" s="22"/>
      <c r="F19" s="22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4.25" customHeight="1" x14ac:dyDescent="0.3">
      <c r="A20" s="23"/>
      <c r="B20" s="82"/>
      <c r="C20" s="84"/>
      <c r="D20" s="83"/>
      <c r="E20" s="22"/>
      <c r="F20" s="22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4.25" customHeight="1" x14ac:dyDescent="0.3">
      <c r="A21" s="23"/>
      <c r="B21" s="85"/>
      <c r="C21" s="85" t="str">
        <f>+'Anexo N. 8c - Cuadro de Precios'!B15</f>
        <v>(LUGAR, FECHA Y FIRMA)</v>
      </c>
      <c r="D21" s="86"/>
      <c r="E21" s="22"/>
      <c r="F21" s="22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4.25" customHeight="1" x14ac:dyDescent="0.3">
      <c r="A22" s="87"/>
      <c r="B22" s="53"/>
      <c r="C22" s="88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4.25" customHeight="1" x14ac:dyDescent="0.3">
      <c r="A23" s="87"/>
      <c r="B23" s="53"/>
      <c r="C23" s="88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4.25" customHeight="1" x14ac:dyDescent="0.3">
      <c r="A24" s="87"/>
      <c r="B24" s="53"/>
      <c r="C24" s="88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4.25" customHeight="1" x14ac:dyDescent="0.3">
      <c r="A25" s="87"/>
      <c r="B25" s="53"/>
      <c r="C25" s="88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4.25" customHeight="1" x14ac:dyDescent="0.3">
      <c r="A26" s="87"/>
      <c r="B26" s="53"/>
      <c r="C26" s="8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4.25" customHeight="1" x14ac:dyDescent="0.3">
      <c r="A27" s="87"/>
      <c r="B27" s="53"/>
      <c r="C27" s="88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4.25" customHeight="1" x14ac:dyDescent="0.3">
      <c r="A28" s="87"/>
      <c r="B28" s="53"/>
      <c r="C28" s="88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4.25" customHeight="1" x14ac:dyDescent="0.3">
      <c r="A29" s="87"/>
      <c r="B29" s="53"/>
      <c r="C29" s="88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4.25" customHeight="1" x14ac:dyDescent="0.3">
      <c r="A30" s="87"/>
      <c r="B30" s="53"/>
      <c r="C30" s="8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4.25" customHeight="1" x14ac:dyDescent="0.3">
      <c r="A31" s="87"/>
      <c r="B31" s="53"/>
      <c r="C31" s="88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4.25" customHeight="1" x14ac:dyDescent="0.3">
      <c r="A32" s="8"/>
      <c r="B32" s="5"/>
      <c r="C32" s="6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8"/>
      <c r="B33" s="5"/>
      <c r="C33" s="6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8"/>
      <c r="B34" s="5"/>
      <c r="C34" s="6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8"/>
      <c r="B35" s="5"/>
      <c r="C35" s="6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8"/>
      <c r="B36" s="5"/>
      <c r="C36" s="6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8"/>
      <c r="B37" s="5"/>
      <c r="C37" s="6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8"/>
      <c r="B38" s="5"/>
      <c r="C38" s="66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8"/>
      <c r="B39" s="5"/>
      <c r="C39" s="6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8"/>
      <c r="B40" s="5"/>
      <c r="C40" s="6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8"/>
      <c r="B41" s="5"/>
      <c r="C41" s="6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8"/>
      <c r="B42" s="5"/>
      <c r="C42" s="6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8"/>
      <c r="B43" s="5"/>
      <c r="C43" s="6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8"/>
      <c r="B44" s="5"/>
      <c r="C44" s="6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8"/>
      <c r="B45" s="5"/>
      <c r="C45" s="6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8"/>
      <c r="B46" s="5"/>
      <c r="C46" s="6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8"/>
      <c r="B47" s="5"/>
      <c r="C47" s="6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8"/>
      <c r="B48" s="5"/>
      <c r="C48" s="6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8"/>
      <c r="B49" s="5"/>
      <c r="C49" s="6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8"/>
      <c r="B50" s="5"/>
      <c r="C50" s="6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8"/>
      <c r="B51" s="5"/>
      <c r="C51" s="6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8"/>
      <c r="B52" s="5"/>
      <c r="C52" s="6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8"/>
      <c r="B53" s="5"/>
      <c r="C53" s="6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8"/>
      <c r="B54" s="5"/>
      <c r="C54" s="6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8"/>
      <c r="B55" s="5"/>
      <c r="C55" s="6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8"/>
      <c r="B56" s="5"/>
      <c r="C56" s="6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8"/>
      <c r="B57" s="5"/>
      <c r="C57" s="6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8"/>
      <c r="B58" s="5"/>
      <c r="C58" s="6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8"/>
      <c r="B59" s="5"/>
      <c r="C59" s="6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8"/>
      <c r="B60" s="5"/>
      <c r="C60" s="6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8"/>
      <c r="B61" s="5"/>
      <c r="C61" s="6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8"/>
      <c r="B62" s="5"/>
      <c r="C62" s="6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8"/>
      <c r="B63" s="5"/>
      <c r="C63" s="6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8"/>
      <c r="B64" s="5"/>
      <c r="C64" s="6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8"/>
      <c r="B65" s="5"/>
      <c r="C65" s="6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8"/>
      <c r="B66" s="5"/>
      <c r="C66" s="6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8"/>
      <c r="B67" s="5"/>
      <c r="C67" s="6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8"/>
      <c r="B68" s="5"/>
      <c r="C68" s="6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8"/>
      <c r="B69" s="5"/>
      <c r="C69" s="6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8"/>
      <c r="B70" s="5"/>
      <c r="C70" s="6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8"/>
      <c r="B71" s="5"/>
      <c r="C71" s="6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8"/>
      <c r="B72" s="5"/>
      <c r="C72" s="6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8"/>
      <c r="B73" s="5"/>
      <c r="C73" s="6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8"/>
      <c r="B74" s="5"/>
      <c r="C74" s="6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8"/>
      <c r="B75" s="5"/>
      <c r="C75" s="6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8"/>
      <c r="B76" s="5"/>
      <c r="C76" s="6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8"/>
      <c r="B77" s="5"/>
      <c r="C77" s="6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8"/>
      <c r="B78" s="5"/>
      <c r="C78" s="6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8"/>
      <c r="B79" s="5"/>
      <c r="C79" s="6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8"/>
      <c r="B80" s="5"/>
      <c r="C80" s="6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8"/>
      <c r="B81" s="5"/>
      <c r="C81" s="6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8"/>
      <c r="B82" s="5"/>
      <c r="C82" s="6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8"/>
      <c r="B83" s="5"/>
      <c r="C83" s="6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8"/>
      <c r="B84" s="5"/>
      <c r="C84" s="6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8"/>
      <c r="B85" s="5"/>
      <c r="C85" s="6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8"/>
      <c r="B86" s="5"/>
      <c r="C86" s="6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8"/>
      <c r="B87" s="5"/>
      <c r="C87" s="6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8"/>
      <c r="B88" s="5"/>
      <c r="C88" s="6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8"/>
      <c r="B89" s="5"/>
      <c r="C89" s="6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8"/>
      <c r="B90" s="5"/>
      <c r="C90" s="6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8"/>
      <c r="B91" s="5"/>
      <c r="C91" s="6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8"/>
      <c r="B92" s="5"/>
      <c r="C92" s="6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8"/>
      <c r="B93" s="5"/>
      <c r="C93" s="6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8"/>
      <c r="B94" s="5"/>
      <c r="C94" s="6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8"/>
      <c r="B95" s="5"/>
      <c r="C95" s="6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8"/>
      <c r="B96" s="5"/>
      <c r="C96" s="6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8"/>
      <c r="B97" s="5"/>
      <c r="C97" s="6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8"/>
      <c r="B98" s="5"/>
      <c r="C98" s="6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8"/>
      <c r="B99" s="5"/>
      <c r="C99" s="6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8"/>
      <c r="B100" s="5"/>
      <c r="C100" s="6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8"/>
      <c r="B101" s="5"/>
      <c r="C101" s="6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8"/>
      <c r="B102" s="5"/>
      <c r="C102" s="6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8"/>
      <c r="B103" s="5"/>
      <c r="C103" s="6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8"/>
      <c r="B104" s="5"/>
      <c r="C104" s="6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8"/>
      <c r="B105" s="5"/>
      <c r="C105" s="6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8"/>
      <c r="B106" s="5"/>
      <c r="C106" s="6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8"/>
      <c r="B107" s="5"/>
      <c r="C107" s="6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8"/>
      <c r="B108" s="5"/>
      <c r="C108" s="6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8"/>
      <c r="B109" s="5"/>
      <c r="C109" s="6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8"/>
      <c r="B110" s="5"/>
      <c r="C110" s="6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8"/>
      <c r="B111" s="5"/>
      <c r="C111" s="6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8"/>
      <c r="B112" s="5"/>
      <c r="C112" s="6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8"/>
      <c r="B113" s="5"/>
      <c r="C113" s="6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8"/>
      <c r="B114" s="5"/>
      <c r="C114" s="6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8"/>
      <c r="B115" s="5"/>
      <c r="C115" s="6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8"/>
      <c r="B116" s="5"/>
      <c r="C116" s="6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8"/>
      <c r="B117" s="5"/>
      <c r="C117" s="6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8"/>
      <c r="B118" s="5"/>
      <c r="C118" s="6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8"/>
      <c r="B119" s="5"/>
      <c r="C119" s="6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8"/>
      <c r="B120" s="5"/>
      <c r="C120" s="6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8"/>
      <c r="B121" s="5"/>
      <c r="C121" s="6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8"/>
      <c r="B122" s="5"/>
      <c r="C122" s="6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8"/>
      <c r="B123" s="5"/>
      <c r="C123" s="6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8"/>
      <c r="B124" s="5"/>
      <c r="C124" s="6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8"/>
      <c r="B125" s="5"/>
      <c r="C125" s="6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8"/>
      <c r="B126" s="5"/>
      <c r="C126" s="6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8"/>
      <c r="B127" s="5"/>
      <c r="C127" s="6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8"/>
      <c r="B128" s="5"/>
      <c r="C128" s="6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8"/>
      <c r="B129" s="5"/>
      <c r="C129" s="6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8"/>
      <c r="B130" s="5"/>
      <c r="C130" s="6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8"/>
      <c r="B131" s="5"/>
      <c r="C131" s="6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8"/>
      <c r="B132" s="5"/>
      <c r="C132" s="6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8"/>
      <c r="B133" s="5"/>
      <c r="C133" s="6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8"/>
      <c r="B134" s="5"/>
      <c r="C134" s="6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8"/>
      <c r="B135" s="5"/>
      <c r="C135" s="6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8"/>
      <c r="B136" s="5"/>
      <c r="C136" s="6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8"/>
      <c r="B137" s="5"/>
      <c r="C137" s="6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8"/>
      <c r="B138" s="5"/>
      <c r="C138" s="6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8"/>
      <c r="B139" s="5"/>
      <c r="C139" s="6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8"/>
      <c r="B140" s="5"/>
      <c r="C140" s="6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8"/>
      <c r="B141" s="5"/>
      <c r="C141" s="6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8"/>
      <c r="B142" s="5"/>
      <c r="C142" s="6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8"/>
      <c r="B143" s="5"/>
      <c r="C143" s="6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8"/>
      <c r="B144" s="5"/>
      <c r="C144" s="6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8"/>
      <c r="B145" s="5"/>
      <c r="C145" s="6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8"/>
      <c r="B146" s="5"/>
      <c r="C146" s="6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8"/>
      <c r="B147" s="5"/>
      <c r="C147" s="6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8"/>
      <c r="B148" s="5"/>
      <c r="C148" s="6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8"/>
      <c r="B149" s="5"/>
      <c r="C149" s="6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8"/>
      <c r="B150" s="5"/>
      <c r="C150" s="6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8"/>
      <c r="B151" s="5"/>
      <c r="C151" s="6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8"/>
      <c r="B152" s="5"/>
      <c r="C152" s="6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8"/>
      <c r="B153" s="5"/>
      <c r="C153" s="6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8"/>
      <c r="B154" s="5"/>
      <c r="C154" s="6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8"/>
      <c r="B155" s="5"/>
      <c r="C155" s="6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8"/>
      <c r="B156" s="5"/>
      <c r="C156" s="6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8"/>
      <c r="B157" s="5"/>
      <c r="C157" s="6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8"/>
      <c r="B158" s="5"/>
      <c r="C158" s="6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8"/>
      <c r="B159" s="5"/>
      <c r="C159" s="6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8"/>
      <c r="B160" s="5"/>
      <c r="C160" s="6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8"/>
      <c r="B161" s="5"/>
      <c r="C161" s="6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8"/>
      <c r="B162" s="5"/>
      <c r="C162" s="6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8"/>
      <c r="B163" s="5"/>
      <c r="C163" s="6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8"/>
      <c r="B164" s="5"/>
      <c r="C164" s="6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8"/>
      <c r="B165" s="5"/>
      <c r="C165" s="6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8"/>
      <c r="B166" s="5"/>
      <c r="C166" s="6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8"/>
      <c r="B167" s="5"/>
      <c r="C167" s="6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8"/>
      <c r="B168" s="5"/>
      <c r="C168" s="6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8"/>
      <c r="B169" s="5"/>
      <c r="C169" s="6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8"/>
      <c r="B170" s="5"/>
      <c r="C170" s="6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8"/>
      <c r="B171" s="5"/>
      <c r="C171" s="6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8"/>
      <c r="B172" s="5"/>
      <c r="C172" s="6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8"/>
      <c r="B173" s="5"/>
      <c r="C173" s="6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8"/>
      <c r="B174" s="5"/>
      <c r="C174" s="6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8"/>
      <c r="B175" s="5"/>
      <c r="C175" s="6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8"/>
      <c r="B176" s="5"/>
      <c r="C176" s="6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8"/>
      <c r="B177" s="5"/>
      <c r="C177" s="6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8"/>
      <c r="B178" s="5"/>
      <c r="C178" s="6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8"/>
      <c r="B179" s="5"/>
      <c r="C179" s="6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8"/>
      <c r="B180" s="5"/>
      <c r="C180" s="6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8"/>
      <c r="B181" s="5"/>
      <c r="C181" s="6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8"/>
      <c r="B182" s="5"/>
      <c r="C182" s="6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8"/>
      <c r="B183" s="5"/>
      <c r="C183" s="6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8"/>
      <c r="B184" s="5"/>
      <c r="C184" s="6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8"/>
      <c r="B185" s="5"/>
      <c r="C185" s="6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8"/>
      <c r="B186" s="5"/>
      <c r="C186" s="6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8"/>
      <c r="B187" s="5"/>
      <c r="C187" s="6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8"/>
      <c r="B188" s="5"/>
      <c r="C188" s="6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8"/>
      <c r="B189" s="5"/>
      <c r="C189" s="6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8"/>
      <c r="B190" s="5"/>
      <c r="C190" s="6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8"/>
      <c r="B191" s="5"/>
      <c r="C191" s="6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8"/>
      <c r="B192" s="5"/>
      <c r="C192" s="6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8"/>
      <c r="B193" s="5"/>
      <c r="C193" s="6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8"/>
      <c r="B194" s="5"/>
      <c r="C194" s="6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8"/>
      <c r="B195" s="5"/>
      <c r="C195" s="6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8"/>
      <c r="B196" s="5"/>
      <c r="C196" s="6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8"/>
      <c r="B197" s="5"/>
      <c r="C197" s="6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8"/>
      <c r="B198" s="5"/>
      <c r="C198" s="6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8"/>
      <c r="B199" s="5"/>
      <c r="C199" s="6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8"/>
      <c r="B200" s="5"/>
      <c r="C200" s="6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8"/>
      <c r="B201" s="5"/>
      <c r="C201" s="6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8"/>
      <c r="B202" s="5"/>
      <c r="C202" s="6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8"/>
      <c r="B203" s="5"/>
      <c r="C203" s="6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8"/>
      <c r="B204" s="5"/>
      <c r="C204" s="6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8"/>
      <c r="B205" s="5"/>
      <c r="C205" s="6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8"/>
      <c r="B206" s="5"/>
      <c r="C206" s="6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8"/>
      <c r="B207" s="5"/>
      <c r="C207" s="6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8"/>
      <c r="B208" s="5"/>
      <c r="C208" s="6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8"/>
      <c r="B209" s="5"/>
      <c r="C209" s="6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8"/>
      <c r="B210" s="5"/>
      <c r="C210" s="6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8"/>
      <c r="B211" s="5"/>
      <c r="C211" s="6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8"/>
      <c r="B212" s="5"/>
      <c r="C212" s="6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8"/>
      <c r="B213" s="5"/>
      <c r="C213" s="6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8"/>
      <c r="B214" s="5"/>
      <c r="C214" s="6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8"/>
      <c r="B215" s="5"/>
      <c r="C215" s="6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8"/>
      <c r="B216" s="5"/>
      <c r="C216" s="6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8"/>
      <c r="B217" s="5"/>
      <c r="C217" s="6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8"/>
      <c r="B218" s="5"/>
      <c r="C218" s="6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8"/>
      <c r="B219" s="5"/>
      <c r="C219" s="6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8"/>
      <c r="B220" s="5"/>
      <c r="C220" s="6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8"/>
      <c r="B221" s="5"/>
      <c r="C221" s="6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8"/>
      <c r="B222" s="5"/>
      <c r="C222" s="6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8"/>
      <c r="B223" s="5"/>
      <c r="C223" s="6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8"/>
      <c r="B224" s="5"/>
      <c r="C224" s="6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8"/>
      <c r="B225" s="5"/>
      <c r="C225" s="6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8"/>
      <c r="B226" s="5"/>
      <c r="C226" s="6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8"/>
      <c r="B227" s="5"/>
      <c r="C227" s="6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8"/>
      <c r="B228" s="5"/>
      <c r="C228" s="6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8"/>
      <c r="B229" s="5"/>
      <c r="C229" s="6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8"/>
      <c r="B230" s="5"/>
      <c r="C230" s="6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8"/>
      <c r="B231" s="5"/>
      <c r="C231" s="6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8"/>
      <c r="B232" s="5"/>
      <c r="C232" s="6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8"/>
      <c r="B233" s="5"/>
      <c r="C233" s="6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8"/>
      <c r="B234" s="5"/>
      <c r="C234" s="6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8"/>
      <c r="B235" s="5"/>
      <c r="C235" s="6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8"/>
      <c r="B236" s="5"/>
      <c r="C236" s="6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8"/>
      <c r="B237" s="5"/>
      <c r="C237" s="6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8"/>
      <c r="B238" s="5"/>
      <c r="C238" s="6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8"/>
      <c r="B239" s="5"/>
      <c r="C239" s="6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8"/>
      <c r="B240" s="5"/>
      <c r="C240" s="6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8"/>
      <c r="B241" s="5"/>
      <c r="C241" s="6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8"/>
      <c r="B242" s="5"/>
      <c r="C242" s="6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8"/>
      <c r="B243" s="5"/>
      <c r="C243" s="6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8"/>
      <c r="B244" s="5"/>
      <c r="C244" s="6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8"/>
      <c r="B245" s="5"/>
      <c r="C245" s="6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8"/>
      <c r="B246" s="5"/>
      <c r="C246" s="6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8"/>
      <c r="B247" s="5"/>
      <c r="C247" s="6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8"/>
      <c r="B248" s="5"/>
      <c r="C248" s="6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8"/>
      <c r="B249" s="5"/>
      <c r="C249" s="6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8"/>
      <c r="B250" s="5"/>
      <c r="C250" s="6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8"/>
      <c r="B251" s="5"/>
      <c r="C251" s="6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8"/>
      <c r="B252" s="5"/>
      <c r="C252" s="6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8"/>
      <c r="B253" s="5"/>
      <c r="C253" s="6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8"/>
      <c r="B254" s="5"/>
      <c r="C254" s="6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8"/>
      <c r="B255" s="5"/>
      <c r="C255" s="6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8"/>
      <c r="B256" s="5"/>
      <c r="C256" s="6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8"/>
      <c r="B257" s="5"/>
      <c r="C257" s="6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8"/>
      <c r="B258" s="5"/>
      <c r="C258" s="6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8"/>
      <c r="B259" s="5"/>
      <c r="C259" s="6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8"/>
      <c r="B260" s="5"/>
      <c r="C260" s="6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8"/>
      <c r="B261" s="5"/>
      <c r="C261" s="6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8"/>
      <c r="B262" s="5"/>
      <c r="C262" s="6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8"/>
      <c r="B263" s="5"/>
      <c r="C263" s="6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8"/>
      <c r="B264" s="5"/>
      <c r="C264" s="6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8"/>
      <c r="B265" s="5"/>
      <c r="C265" s="6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8"/>
      <c r="B266" s="5"/>
      <c r="C266" s="66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8"/>
      <c r="B267" s="5"/>
      <c r="C267" s="66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8"/>
      <c r="B268" s="5"/>
      <c r="C268" s="66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8"/>
      <c r="B269" s="5"/>
      <c r="C269" s="66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8"/>
      <c r="B270" s="5"/>
      <c r="C270" s="66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8"/>
      <c r="B271" s="5"/>
      <c r="C271" s="66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8"/>
      <c r="B272" s="5"/>
      <c r="C272" s="66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8"/>
      <c r="B273" s="5"/>
      <c r="C273" s="66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8"/>
      <c r="B274" s="5"/>
      <c r="C274" s="66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8"/>
      <c r="B275" s="5"/>
      <c r="C275" s="66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8"/>
      <c r="B276" s="5"/>
      <c r="C276" s="66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8"/>
      <c r="B277" s="5"/>
      <c r="C277" s="66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8"/>
      <c r="B278" s="5"/>
      <c r="C278" s="66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8"/>
      <c r="B279" s="5"/>
      <c r="C279" s="66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8"/>
      <c r="B280" s="5"/>
      <c r="C280" s="66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8"/>
      <c r="B281" s="5"/>
      <c r="C281" s="66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8"/>
      <c r="B282" s="5"/>
      <c r="C282" s="66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8"/>
      <c r="B283" s="5"/>
      <c r="C283" s="66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8"/>
      <c r="B284" s="5"/>
      <c r="C284" s="66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8"/>
      <c r="B285" s="5"/>
      <c r="C285" s="66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8"/>
      <c r="B286" s="5"/>
      <c r="C286" s="66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8"/>
      <c r="B287" s="5"/>
      <c r="C287" s="66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8"/>
      <c r="B288" s="5"/>
      <c r="C288" s="66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8"/>
      <c r="B289" s="5"/>
      <c r="C289" s="66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8"/>
      <c r="B290" s="5"/>
      <c r="C290" s="66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8"/>
      <c r="B291" s="5"/>
      <c r="C291" s="66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8"/>
      <c r="B292" s="5"/>
      <c r="C292" s="66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8"/>
      <c r="B293" s="5"/>
      <c r="C293" s="66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8"/>
      <c r="B294" s="5"/>
      <c r="C294" s="66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8"/>
      <c r="B295" s="5"/>
      <c r="C295" s="66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8"/>
      <c r="B296" s="5"/>
      <c r="C296" s="66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8"/>
      <c r="B297" s="5"/>
      <c r="C297" s="66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8"/>
      <c r="B298" s="5"/>
      <c r="C298" s="66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8"/>
      <c r="B299" s="5"/>
      <c r="C299" s="66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8"/>
      <c r="B300" s="5"/>
      <c r="C300" s="66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8"/>
      <c r="B301" s="5"/>
      <c r="C301" s="66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8"/>
      <c r="B302" s="5"/>
      <c r="C302" s="66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8"/>
      <c r="B303" s="5"/>
      <c r="C303" s="66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8"/>
      <c r="B304" s="5"/>
      <c r="C304" s="66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8"/>
      <c r="B305" s="5"/>
      <c r="C305" s="66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8"/>
      <c r="B306" s="5"/>
      <c r="C306" s="66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8"/>
      <c r="B307" s="5"/>
      <c r="C307" s="66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8"/>
      <c r="B308" s="5"/>
      <c r="C308" s="66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8"/>
      <c r="B309" s="5"/>
      <c r="C309" s="66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8"/>
      <c r="B310" s="5"/>
      <c r="C310" s="66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8"/>
      <c r="B311" s="5"/>
      <c r="C311" s="66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8"/>
      <c r="B312" s="5"/>
      <c r="C312" s="66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8"/>
      <c r="B313" s="5"/>
      <c r="C313" s="66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8"/>
      <c r="B314" s="5"/>
      <c r="C314" s="66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8"/>
      <c r="B315" s="5"/>
      <c r="C315" s="66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8"/>
      <c r="B316" s="5"/>
      <c r="C316" s="66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8"/>
      <c r="B317" s="5"/>
      <c r="C317" s="66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8"/>
      <c r="B318" s="5"/>
      <c r="C318" s="66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8"/>
      <c r="B319" s="5"/>
      <c r="C319" s="66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8"/>
      <c r="B320" s="5"/>
      <c r="C320" s="66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8"/>
      <c r="B321" s="5"/>
      <c r="C321" s="66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8"/>
      <c r="B322" s="5"/>
      <c r="C322" s="66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8"/>
      <c r="B323" s="5"/>
      <c r="C323" s="66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8"/>
      <c r="B324" s="5"/>
      <c r="C324" s="66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8"/>
      <c r="B325" s="5"/>
      <c r="C325" s="66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8"/>
      <c r="B326" s="5"/>
      <c r="C326" s="66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8"/>
      <c r="B327" s="5"/>
      <c r="C327" s="66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8"/>
      <c r="B328" s="5"/>
      <c r="C328" s="66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8"/>
      <c r="B329" s="5"/>
      <c r="C329" s="66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8"/>
      <c r="B330" s="5"/>
      <c r="C330" s="6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8"/>
      <c r="B331" s="5"/>
      <c r="C331" s="66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8"/>
      <c r="B332" s="5"/>
      <c r="C332" s="66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8"/>
      <c r="B333" s="5"/>
      <c r="C333" s="66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8"/>
      <c r="B334" s="5"/>
      <c r="C334" s="66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8"/>
      <c r="B335" s="5"/>
      <c r="C335" s="66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8"/>
      <c r="B336" s="5"/>
      <c r="C336" s="66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8"/>
      <c r="B337" s="5"/>
      <c r="C337" s="66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8"/>
      <c r="B338" s="5"/>
      <c r="C338" s="66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8"/>
      <c r="B339" s="5"/>
      <c r="C339" s="66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8"/>
      <c r="B340" s="5"/>
      <c r="C340" s="66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8"/>
      <c r="B341" s="5"/>
      <c r="C341" s="66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8"/>
      <c r="B342" s="5"/>
      <c r="C342" s="6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8"/>
      <c r="B343" s="5"/>
      <c r="C343" s="66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8"/>
      <c r="B344" s="5"/>
      <c r="C344" s="66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8"/>
      <c r="B345" s="5"/>
      <c r="C345" s="66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8"/>
      <c r="B346" s="5"/>
      <c r="C346" s="66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8"/>
      <c r="B347" s="5"/>
      <c r="C347" s="66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8"/>
      <c r="B348" s="5"/>
      <c r="C348" s="66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8"/>
      <c r="B349" s="5"/>
      <c r="C349" s="66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8"/>
      <c r="B350" s="5"/>
      <c r="C350" s="66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8"/>
      <c r="B351" s="5"/>
      <c r="C351" s="66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8"/>
      <c r="B352" s="5"/>
      <c r="C352" s="66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8"/>
      <c r="B353" s="5"/>
      <c r="C353" s="66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8"/>
      <c r="B354" s="5"/>
      <c r="C354" s="66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8"/>
      <c r="B355" s="5"/>
      <c r="C355" s="66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8"/>
      <c r="B356" s="5"/>
      <c r="C356" s="6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8"/>
      <c r="B357" s="5"/>
      <c r="C357" s="66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8"/>
      <c r="B358" s="5"/>
      <c r="C358" s="66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8"/>
      <c r="B359" s="5"/>
      <c r="C359" s="66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8"/>
      <c r="B360" s="5"/>
      <c r="C360" s="66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8"/>
      <c r="B361" s="5"/>
      <c r="C361" s="66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8"/>
      <c r="B362" s="5"/>
      <c r="C362" s="66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8"/>
      <c r="B363" s="5"/>
      <c r="C363" s="66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8"/>
      <c r="B364" s="5"/>
      <c r="C364" s="66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8"/>
      <c r="B365" s="5"/>
      <c r="C365" s="66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8"/>
      <c r="B366" s="5"/>
      <c r="C366" s="66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8"/>
      <c r="B367" s="5"/>
      <c r="C367" s="66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8"/>
      <c r="B368" s="5"/>
      <c r="C368" s="6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8"/>
      <c r="B369" s="5"/>
      <c r="C369" s="66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8"/>
      <c r="B370" s="5"/>
      <c r="C370" s="66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8"/>
      <c r="B371" s="5"/>
      <c r="C371" s="66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8"/>
      <c r="B372" s="5"/>
      <c r="C372" s="66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8"/>
      <c r="B373" s="5"/>
      <c r="C373" s="66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8"/>
      <c r="B374" s="5"/>
      <c r="C374" s="66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8"/>
      <c r="B375" s="5"/>
      <c r="C375" s="66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8"/>
      <c r="B376" s="5"/>
      <c r="C376" s="66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8"/>
      <c r="B377" s="5"/>
      <c r="C377" s="66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8"/>
      <c r="B378" s="5"/>
      <c r="C378" s="66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8"/>
      <c r="B379" s="5"/>
      <c r="C379" s="66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8"/>
      <c r="B380" s="5"/>
      <c r="C380" s="66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8"/>
      <c r="B381" s="5"/>
      <c r="C381" s="66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8"/>
      <c r="B382" s="5"/>
      <c r="C382" s="66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8"/>
      <c r="B383" s="5"/>
      <c r="C383" s="66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8"/>
      <c r="B384" s="5"/>
      <c r="C384" s="66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8"/>
      <c r="B385" s="5"/>
      <c r="C385" s="66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8"/>
      <c r="B386" s="5"/>
      <c r="C386" s="66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8"/>
      <c r="B387" s="5"/>
      <c r="C387" s="66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8"/>
      <c r="B388" s="5"/>
      <c r="C388" s="66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8"/>
      <c r="B389" s="5"/>
      <c r="C389" s="66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8"/>
      <c r="B390" s="5"/>
      <c r="C390" s="66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8"/>
      <c r="B391" s="5"/>
      <c r="C391" s="66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8"/>
      <c r="B392" s="5"/>
      <c r="C392" s="66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8"/>
      <c r="B393" s="5"/>
      <c r="C393" s="66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8"/>
      <c r="B394" s="5"/>
      <c r="C394" s="66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8"/>
      <c r="B395" s="5"/>
      <c r="C395" s="66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8"/>
      <c r="B396" s="5"/>
      <c r="C396" s="66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8"/>
      <c r="B397" s="5"/>
      <c r="C397" s="66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8"/>
      <c r="B398" s="5"/>
      <c r="C398" s="66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8"/>
      <c r="B399" s="5"/>
      <c r="C399" s="66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8"/>
      <c r="B400" s="5"/>
      <c r="C400" s="66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8"/>
      <c r="B401" s="5"/>
      <c r="C401" s="66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8"/>
      <c r="B402" s="5"/>
      <c r="C402" s="66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8"/>
      <c r="B403" s="5"/>
      <c r="C403" s="66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8"/>
      <c r="B404" s="5"/>
      <c r="C404" s="66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8"/>
      <c r="B405" s="5"/>
      <c r="C405" s="66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8"/>
      <c r="B406" s="5"/>
      <c r="C406" s="66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8"/>
      <c r="B407" s="5"/>
      <c r="C407" s="66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8"/>
      <c r="B408" s="5"/>
      <c r="C408" s="66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8"/>
      <c r="B409" s="5"/>
      <c r="C409" s="66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8"/>
      <c r="B410" s="5"/>
      <c r="C410" s="66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8"/>
      <c r="B411" s="5"/>
      <c r="C411" s="66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8"/>
      <c r="B412" s="5"/>
      <c r="C412" s="66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8"/>
      <c r="B413" s="5"/>
      <c r="C413" s="66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8"/>
      <c r="B414" s="5"/>
      <c r="C414" s="66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8"/>
      <c r="B415" s="5"/>
      <c r="C415" s="66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8"/>
      <c r="B416" s="5"/>
      <c r="C416" s="66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8"/>
      <c r="B417" s="5"/>
      <c r="C417" s="66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8"/>
      <c r="B418" s="5"/>
      <c r="C418" s="66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8"/>
      <c r="B419" s="5"/>
      <c r="C419" s="66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8"/>
      <c r="B420" s="5"/>
      <c r="C420" s="66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8"/>
      <c r="B421" s="5"/>
      <c r="C421" s="66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8"/>
      <c r="B422" s="5"/>
      <c r="C422" s="66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8"/>
      <c r="B423" s="5"/>
      <c r="C423" s="66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8"/>
      <c r="B424" s="5"/>
      <c r="C424" s="66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8"/>
      <c r="B425" s="5"/>
      <c r="C425" s="66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8"/>
      <c r="B426" s="5"/>
      <c r="C426" s="66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8"/>
      <c r="B427" s="5"/>
      <c r="C427" s="66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8"/>
      <c r="B428" s="5"/>
      <c r="C428" s="66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8"/>
      <c r="B429" s="5"/>
      <c r="C429" s="66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8"/>
      <c r="B430" s="5"/>
      <c r="C430" s="66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8"/>
      <c r="B431" s="5"/>
      <c r="C431" s="66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8"/>
      <c r="B432" s="5"/>
      <c r="C432" s="66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8"/>
      <c r="B433" s="5"/>
      <c r="C433" s="66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8"/>
      <c r="B434" s="5"/>
      <c r="C434" s="66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8"/>
      <c r="B435" s="5"/>
      <c r="C435" s="66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8"/>
      <c r="B436" s="5"/>
      <c r="C436" s="66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8"/>
      <c r="B437" s="5"/>
      <c r="C437" s="66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8"/>
      <c r="B438" s="5"/>
      <c r="C438" s="66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8"/>
      <c r="B439" s="5"/>
      <c r="C439" s="66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8"/>
      <c r="B440" s="5"/>
      <c r="C440" s="66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8"/>
      <c r="B441" s="5"/>
      <c r="C441" s="66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8"/>
      <c r="B442" s="5"/>
      <c r="C442" s="66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8"/>
      <c r="B443" s="5"/>
      <c r="C443" s="66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8"/>
      <c r="B444" s="5"/>
      <c r="C444" s="66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8"/>
      <c r="B445" s="5"/>
      <c r="C445" s="66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8"/>
      <c r="B446" s="5"/>
      <c r="C446" s="66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8"/>
      <c r="B447" s="5"/>
      <c r="C447" s="66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8"/>
      <c r="B448" s="5"/>
      <c r="C448" s="66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8"/>
      <c r="B449" s="5"/>
      <c r="C449" s="66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8"/>
      <c r="B450" s="5"/>
      <c r="C450" s="66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8"/>
      <c r="B451" s="5"/>
      <c r="C451" s="66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8"/>
      <c r="B452" s="5"/>
      <c r="C452" s="66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8"/>
      <c r="B453" s="5"/>
      <c r="C453" s="66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8"/>
      <c r="B454" s="5"/>
      <c r="C454" s="66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8"/>
      <c r="B455" s="5"/>
      <c r="C455" s="66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8"/>
      <c r="B456" s="5"/>
      <c r="C456" s="66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8"/>
      <c r="B457" s="5"/>
      <c r="C457" s="66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8"/>
      <c r="B458" s="5"/>
      <c r="C458" s="66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8"/>
      <c r="B459" s="5"/>
      <c r="C459" s="66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8"/>
      <c r="B460" s="5"/>
      <c r="C460" s="66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8"/>
      <c r="B461" s="5"/>
      <c r="C461" s="66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8"/>
      <c r="B462" s="5"/>
      <c r="C462" s="66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8"/>
      <c r="B463" s="5"/>
      <c r="C463" s="66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8"/>
      <c r="B464" s="5"/>
      <c r="C464" s="66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8"/>
      <c r="B465" s="5"/>
      <c r="C465" s="66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8"/>
      <c r="B466" s="5"/>
      <c r="C466" s="66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8"/>
      <c r="B467" s="5"/>
      <c r="C467" s="66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8"/>
      <c r="B468" s="5"/>
      <c r="C468" s="66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8"/>
      <c r="B469" s="5"/>
      <c r="C469" s="66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8"/>
      <c r="B470" s="5"/>
      <c r="C470" s="66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8"/>
      <c r="B471" s="5"/>
      <c r="C471" s="66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8"/>
      <c r="B472" s="5"/>
      <c r="C472" s="66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8"/>
      <c r="B473" s="5"/>
      <c r="C473" s="66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8"/>
      <c r="B474" s="5"/>
      <c r="C474" s="66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8"/>
      <c r="B475" s="5"/>
      <c r="C475" s="66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8"/>
      <c r="B476" s="5"/>
      <c r="C476" s="66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8"/>
      <c r="B477" s="5"/>
      <c r="C477" s="66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8"/>
      <c r="B478" s="5"/>
      <c r="C478" s="66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8"/>
      <c r="B479" s="5"/>
      <c r="C479" s="66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8"/>
      <c r="B480" s="5"/>
      <c r="C480" s="66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8"/>
      <c r="B481" s="5"/>
      <c r="C481" s="66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8"/>
      <c r="B482" s="5"/>
      <c r="C482" s="66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8"/>
      <c r="B483" s="5"/>
      <c r="C483" s="66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8"/>
      <c r="B484" s="5"/>
      <c r="C484" s="66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8"/>
      <c r="B485" s="5"/>
      <c r="C485" s="66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8"/>
      <c r="B486" s="5"/>
      <c r="C486" s="66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8"/>
      <c r="B487" s="5"/>
      <c r="C487" s="66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8"/>
      <c r="B488" s="5"/>
      <c r="C488" s="66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8"/>
      <c r="B489" s="5"/>
      <c r="C489" s="66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8"/>
      <c r="B490" s="5"/>
      <c r="C490" s="66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8"/>
      <c r="B491" s="5"/>
      <c r="C491" s="66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8"/>
      <c r="B492" s="5"/>
      <c r="C492" s="66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8"/>
      <c r="B493" s="5"/>
      <c r="C493" s="66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8"/>
      <c r="B494" s="5"/>
      <c r="C494" s="66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8"/>
      <c r="B495" s="5"/>
      <c r="C495" s="66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8"/>
      <c r="B496" s="5"/>
      <c r="C496" s="66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8"/>
      <c r="B497" s="5"/>
      <c r="C497" s="66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8"/>
      <c r="B498" s="5"/>
      <c r="C498" s="66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8"/>
      <c r="B499" s="5"/>
      <c r="C499" s="66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8"/>
      <c r="B500" s="5"/>
      <c r="C500" s="66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8"/>
      <c r="B501" s="5"/>
      <c r="C501" s="66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8"/>
      <c r="B502" s="5"/>
      <c r="C502" s="66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8"/>
      <c r="B503" s="5"/>
      <c r="C503" s="66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8"/>
      <c r="B504" s="5"/>
      <c r="C504" s="66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8"/>
      <c r="B505" s="5"/>
      <c r="C505" s="66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8"/>
      <c r="B506" s="5"/>
      <c r="C506" s="66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8"/>
      <c r="B507" s="5"/>
      <c r="C507" s="66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8"/>
      <c r="B508" s="5"/>
      <c r="C508" s="66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8"/>
      <c r="B509" s="5"/>
      <c r="C509" s="66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8"/>
      <c r="B510" s="5"/>
      <c r="C510" s="66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8"/>
      <c r="B511" s="5"/>
      <c r="C511" s="66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8"/>
      <c r="B512" s="5"/>
      <c r="C512" s="66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8"/>
      <c r="B513" s="5"/>
      <c r="C513" s="66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8"/>
      <c r="B514" s="5"/>
      <c r="C514" s="66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8"/>
      <c r="B515" s="5"/>
      <c r="C515" s="66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8"/>
      <c r="B516" s="5"/>
      <c r="C516" s="66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8"/>
      <c r="B517" s="5"/>
      <c r="C517" s="66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8"/>
      <c r="B518" s="5"/>
      <c r="C518" s="66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8"/>
      <c r="B519" s="5"/>
      <c r="C519" s="66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8"/>
      <c r="B520" s="5"/>
      <c r="C520" s="66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8"/>
      <c r="B521" s="5"/>
      <c r="C521" s="66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8"/>
      <c r="B522" s="5"/>
      <c r="C522" s="66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8"/>
      <c r="B523" s="5"/>
      <c r="C523" s="66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8"/>
      <c r="B524" s="5"/>
      <c r="C524" s="66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8"/>
      <c r="B525" s="5"/>
      <c r="C525" s="66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8"/>
      <c r="B526" s="5"/>
      <c r="C526" s="66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8"/>
      <c r="B527" s="5"/>
      <c r="C527" s="66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8"/>
      <c r="B528" s="5"/>
      <c r="C528" s="66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8"/>
      <c r="B529" s="5"/>
      <c r="C529" s="66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8"/>
      <c r="B530" s="5"/>
      <c r="C530" s="66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8"/>
      <c r="B531" s="5"/>
      <c r="C531" s="66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8"/>
      <c r="B532" s="5"/>
      <c r="C532" s="66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8"/>
      <c r="B533" s="5"/>
      <c r="C533" s="66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8"/>
      <c r="B534" s="5"/>
      <c r="C534" s="66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8"/>
      <c r="B535" s="5"/>
      <c r="C535" s="66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8"/>
      <c r="B536" s="5"/>
      <c r="C536" s="66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8"/>
      <c r="B537" s="5"/>
      <c r="C537" s="66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8"/>
      <c r="B538" s="5"/>
      <c r="C538" s="66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8"/>
      <c r="B539" s="5"/>
      <c r="C539" s="66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8"/>
      <c r="B540" s="5"/>
      <c r="C540" s="66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8"/>
      <c r="B541" s="5"/>
      <c r="C541" s="66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8"/>
      <c r="B542" s="5"/>
      <c r="C542" s="66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8"/>
      <c r="B543" s="5"/>
      <c r="C543" s="66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8"/>
      <c r="B544" s="5"/>
      <c r="C544" s="66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8"/>
      <c r="B545" s="5"/>
      <c r="C545" s="66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8"/>
      <c r="B546" s="5"/>
      <c r="C546" s="66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8"/>
      <c r="B547" s="5"/>
      <c r="C547" s="66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8"/>
      <c r="B548" s="5"/>
      <c r="C548" s="66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8"/>
      <c r="B549" s="5"/>
      <c r="C549" s="66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8"/>
      <c r="B550" s="5"/>
      <c r="C550" s="66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8"/>
      <c r="B551" s="5"/>
      <c r="C551" s="66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8"/>
      <c r="B552" s="5"/>
      <c r="C552" s="66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8"/>
      <c r="B553" s="5"/>
      <c r="C553" s="66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8"/>
      <c r="B554" s="5"/>
      <c r="C554" s="66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8"/>
      <c r="B555" s="5"/>
      <c r="C555" s="66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8"/>
      <c r="B556" s="5"/>
      <c r="C556" s="66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8"/>
      <c r="B557" s="5"/>
      <c r="C557" s="66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8"/>
      <c r="B558" s="5"/>
      <c r="C558" s="66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8"/>
      <c r="B559" s="5"/>
      <c r="C559" s="66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8"/>
      <c r="B560" s="5"/>
      <c r="C560" s="66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8"/>
      <c r="B561" s="5"/>
      <c r="C561" s="66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8"/>
      <c r="B562" s="5"/>
      <c r="C562" s="66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8"/>
      <c r="B563" s="5"/>
      <c r="C563" s="66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8"/>
      <c r="B564" s="5"/>
      <c r="C564" s="66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8"/>
      <c r="B565" s="5"/>
      <c r="C565" s="66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8"/>
      <c r="B566" s="5"/>
      <c r="C566" s="66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8"/>
      <c r="B567" s="5"/>
      <c r="C567" s="66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8"/>
      <c r="B568" s="5"/>
      <c r="C568" s="66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8"/>
      <c r="B569" s="5"/>
      <c r="C569" s="66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8"/>
      <c r="B570" s="5"/>
      <c r="C570" s="66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8"/>
      <c r="B571" s="5"/>
      <c r="C571" s="66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8"/>
      <c r="B572" s="5"/>
      <c r="C572" s="66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8"/>
      <c r="B573" s="5"/>
      <c r="C573" s="66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8"/>
      <c r="B574" s="5"/>
      <c r="C574" s="66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8"/>
      <c r="B575" s="5"/>
      <c r="C575" s="66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8"/>
      <c r="B576" s="5"/>
      <c r="C576" s="66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8"/>
      <c r="B577" s="5"/>
      <c r="C577" s="66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8"/>
      <c r="B578" s="5"/>
      <c r="C578" s="66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8"/>
      <c r="B579" s="5"/>
      <c r="C579" s="66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8"/>
      <c r="B580" s="5"/>
      <c r="C580" s="66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8"/>
      <c r="B581" s="5"/>
      <c r="C581" s="66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8"/>
      <c r="B582" s="5"/>
      <c r="C582" s="66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8"/>
      <c r="B583" s="5"/>
      <c r="C583" s="66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8"/>
      <c r="B584" s="5"/>
      <c r="C584" s="66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8"/>
      <c r="B585" s="5"/>
      <c r="C585" s="66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8"/>
      <c r="B586" s="5"/>
      <c r="C586" s="66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8"/>
      <c r="B587" s="5"/>
      <c r="C587" s="66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8"/>
      <c r="B588" s="5"/>
      <c r="C588" s="66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8"/>
      <c r="B589" s="5"/>
      <c r="C589" s="66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8"/>
      <c r="B590" s="5"/>
      <c r="C590" s="66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8"/>
      <c r="B591" s="5"/>
      <c r="C591" s="66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8"/>
      <c r="B592" s="5"/>
      <c r="C592" s="66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8"/>
      <c r="B593" s="5"/>
      <c r="C593" s="66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8"/>
      <c r="B594" s="5"/>
      <c r="C594" s="66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8"/>
      <c r="B595" s="5"/>
      <c r="C595" s="66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8"/>
      <c r="B596" s="5"/>
      <c r="C596" s="66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8"/>
      <c r="B597" s="5"/>
      <c r="C597" s="66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8"/>
      <c r="B598" s="5"/>
      <c r="C598" s="66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8"/>
      <c r="B599" s="5"/>
      <c r="C599" s="66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8"/>
      <c r="B600" s="5"/>
      <c r="C600" s="66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8"/>
      <c r="B601" s="5"/>
      <c r="C601" s="66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8"/>
      <c r="B602" s="5"/>
      <c r="C602" s="66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8"/>
      <c r="B603" s="5"/>
      <c r="C603" s="66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8"/>
      <c r="B604" s="5"/>
      <c r="C604" s="66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8"/>
      <c r="B605" s="5"/>
      <c r="C605" s="66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8"/>
      <c r="B606" s="5"/>
      <c r="C606" s="66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8"/>
      <c r="B607" s="5"/>
      <c r="C607" s="66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8"/>
      <c r="B608" s="5"/>
      <c r="C608" s="66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8"/>
      <c r="B609" s="5"/>
      <c r="C609" s="66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8"/>
      <c r="B610" s="5"/>
      <c r="C610" s="66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8"/>
      <c r="B611" s="5"/>
      <c r="C611" s="66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8"/>
      <c r="B612" s="5"/>
      <c r="C612" s="66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8"/>
      <c r="B613" s="5"/>
      <c r="C613" s="66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8"/>
      <c r="B614" s="5"/>
      <c r="C614" s="66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8"/>
      <c r="B615" s="5"/>
      <c r="C615" s="66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8"/>
      <c r="B616" s="5"/>
      <c r="C616" s="66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8"/>
      <c r="B617" s="5"/>
      <c r="C617" s="66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8"/>
      <c r="B618" s="5"/>
      <c r="C618" s="66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8"/>
      <c r="B619" s="5"/>
      <c r="C619" s="66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8"/>
      <c r="B620" s="5"/>
      <c r="C620" s="66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8"/>
      <c r="B621" s="5"/>
      <c r="C621" s="66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8"/>
      <c r="B622" s="5"/>
      <c r="C622" s="66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8"/>
      <c r="B623" s="5"/>
      <c r="C623" s="66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8"/>
      <c r="B624" s="5"/>
      <c r="C624" s="66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8"/>
      <c r="B625" s="5"/>
      <c r="C625" s="66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8"/>
      <c r="B626" s="5"/>
      <c r="C626" s="66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8"/>
      <c r="B627" s="5"/>
      <c r="C627" s="66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8"/>
      <c r="B628" s="5"/>
      <c r="C628" s="66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8"/>
      <c r="B629" s="5"/>
      <c r="C629" s="66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8"/>
      <c r="B630" s="5"/>
      <c r="C630" s="66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8"/>
      <c r="B631" s="5"/>
      <c r="C631" s="66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8"/>
      <c r="B632" s="5"/>
      <c r="C632" s="66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8"/>
      <c r="B633" s="5"/>
      <c r="C633" s="66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8"/>
      <c r="B634" s="5"/>
      <c r="C634" s="66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8"/>
      <c r="B635" s="5"/>
      <c r="C635" s="66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8"/>
      <c r="B636" s="5"/>
      <c r="C636" s="66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8"/>
      <c r="B637" s="5"/>
      <c r="C637" s="66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8"/>
      <c r="B638" s="5"/>
      <c r="C638" s="66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8"/>
      <c r="B639" s="5"/>
      <c r="C639" s="66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8"/>
      <c r="B640" s="5"/>
      <c r="C640" s="66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8"/>
      <c r="B641" s="5"/>
      <c r="C641" s="66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8"/>
      <c r="B642" s="5"/>
      <c r="C642" s="66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8"/>
      <c r="B643" s="5"/>
      <c r="C643" s="66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8"/>
      <c r="B644" s="5"/>
      <c r="C644" s="66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8"/>
      <c r="B645" s="5"/>
      <c r="C645" s="66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8"/>
      <c r="B646" s="5"/>
      <c r="C646" s="66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8"/>
      <c r="B647" s="5"/>
      <c r="C647" s="66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8"/>
      <c r="B648" s="5"/>
      <c r="C648" s="66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8"/>
      <c r="B649" s="5"/>
      <c r="C649" s="66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8"/>
      <c r="B650" s="5"/>
      <c r="C650" s="66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8"/>
      <c r="B651" s="5"/>
      <c r="C651" s="66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8"/>
      <c r="B652" s="5"/>
      <c r="C652" s="66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8"/>
      <c r="B653" s="5"/>
      <c r="C653" s="66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8"/>
      <c r="B654" s="5"/>
      <c r="C654" s="66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8"/>
      <c r="B655" s="5"/>
      <c r="C655" s="66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8"/>
      <c r="B656" s="5"/>
      <c r="C656" s="66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8"/>
      <c r="B657" s="5"/>
      <c r="C657" s="66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8"/>
      <c r="B658" s="5"/>
      <c r="C658" s="66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8"/>
      <c r="B659" s="5"/>
      <c r="C659" s="66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8"/>
      <c r="B660" s="5"/>
      <c r="C660" s="66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8"/>
      <c r="B661" s="5"/>
      <c r="C661" s="66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8"/>
      <c r="B662" s="5"/>
      <c r="C662" s="66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8"/>
      <c r="B663" s="5"/>
      <c r="C663" s="66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8"/>
      <c r="B664" s="5"/>
      <c r="C664" s="66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8"/>
      <c r="B665" s="5"/>
      <c r="C665" s="66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8"/>
      <c r="B666" s="5"/>
      <c r="C666" s="66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8"/>
      <c r="B667" s="5"/>
      <c r="C667" s="66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8"/>
      <c r="B668" s="5"/>
      <c r="C668" s="66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8"/>
      <c r="B669" s="5"/>
      <c r="C669" s="66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8"/>
      <c r="B670" s="5"/>
      <c r="C670" s="66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8"/>
      <c r="B671" s="5"/>
      <c r="C671" s="66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8"/>
      <c r="B672" s="5"/>
      <c r="C672" s="66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8"/>
      <c r="B673" s="5"/>
      <c r="C673" s="66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8"/>
      <c r="B674" s="5"/>
      <c r="C674" s="66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8"/>
      <c r="B675" s="5"/>
      <c r="C675" s="66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8"/>
      <c r="B676" s="5"/>
      <c r="C676" s="66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8"/>
      <c r="B677" s="5"/>
      <c r="C677" s="66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8"/>
      <c r="B678" s="5"/>
      <c r="C678" s="66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8"/>
      <c r="B679" s="5"/>
      <c r="C679" s="66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8"/>
      <c r="B680" s="5"/>
      <c r="C680" s="66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8"/>
      <c r="B681" s="5"/>
      <c r="C681" s="66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8"/>
      <c r="B682" s="5"/>
      <c r="C682" s="66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8"/>
      <c r="B683" s="5"/>
      <c r="C683" s="66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8"/>
      <c r="B684" s="5"/>
      <c r="C684" s="66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8"/>
      <c r="B685" s="5"/>
      <c r="C685" s="66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8"/>
      <c r="B686" s="5"/>
      <c r="C686" s="66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8"/>
      <c r="B687" s="5"/>
      <c r="C687" s="66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8"/>
      <c r="B688" s="5"/>
      <c r="C688" s="66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8"/>
      <c r="B689" s="5"/>
      <c r="C689" s="66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8"/>
      <c r="B690" s="5"/>
      <c r="C690" s="66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8"/>
      <c r="B691" s="5"/>
      <c r="C691" s="66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8"/>
      <c r="B692" s="5"/>
      <c r="C692" s="66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8"/>
      <c r="B693" s="5"/>
      <c r="C693" s="66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8"/>
      <c r="B694" s="5"/>
      <c r="C694" s="66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8"/>
      <c r="B695" s="5"/>
      <c r="C695" s="66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8"/>
      <c r="B696" s="5"/>
      <c r="C696" s="66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8"/>
      <c r="B697" s="5"/>
      <c r="C697" s="66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8"/>
      <c r="B698" s="5"/>
      <c r="C698" s="66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8"/>
      <c r="B699" s="5"/>
      <c r="C699" s="66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8"/>
      <c r="B700" s="5"/>
      <c r="C700" s="66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8"/>
      <c r="B701" s="5"/>
      <c r="C701" s="66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8"/>
      <c r="B702" s="5"/>
      <c r="C702" s="66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8"/>
      <c r="B703" s="5"/>
      <c r="C703" s="66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8"/>
      <c r="B704" s="5"/>
      <c r="C704" s="66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8"/>
      <c r="B705" s="5"/>
      <c r="C705" s="66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8"/>
      <c r="B706" s="5"/>
      <c r="C706" s="66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8"/>
      <c r="B707" s="5"/>
      <c r="C707" s="66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8"/>
      <c r="B708" s="5"/>
      <c r="C708" s="66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8"/>
      <c r="B709" s="5"/>
      <c r="C709" s="66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8"/>
      <c r="B710" s="5"/>
      <c r="C710" s="66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8"/>
      <c r="B711" s="5"/>
      <c r="C711" s="66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8"/>
      <c r="B712" s="5"/>
      <c r="C712" s="66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8"/>
      <c r="B713" s="5"/>
      <c r="C713" s="66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8"/>
      <c r="B714" s="5"/>
      <c r="C714" s="66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8"/>
      <c r="B715" s="5"/>
      <c r="C715" s="66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8"/>
      <c r="B716" s="5"/>
      <c r="C716" s="66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8"/>
      <c r="B717" s="5"/>
      <c r="C717" s="66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8"/>
      <c r="B718" s="5"/>
      <c r="C718" s="66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8"/>
      <c r="B719" s="5"/>
      <c r="C719" s="66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8"/>
      <c r="B720" s="5"/>
      <c r="C720" s="66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8"/>
      <c r="B721" s="5"/>
      <c r="C721" s="66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8"/>
      <c r="B722" s="5"/>
      <c r="C722" s="66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8"/>
      <c r="B723" s="5"/>
      <c r="C723" s="66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8"/>
      <c r="B724" s="5"/>
      <c r="C724" s="66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8"/>
      <c r="B725" s="5"/>
      <c r="C725" s="66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8"/>
      <c r="B726" s="5"/>
      <c r="C726" s="66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8"/>
      <c r="B727" s="5"/>
      <c r="C727" s="66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8"/>
      <c r="B728" s="5"/>
      <c r="C728" s="66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8"/>
      <c r="B729" s="5"/>
      <c r="C729" s="66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8"/>
      <c r="B730" s="5"/>
      <c r="C730" s="66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8"/>
      <c r="B731" s="5"/>
      <c r="C731" s="66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8"/>
      <c r="B732" s="5"/>
      <c r="C732" s="66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8"/>
      <c r="B733" s="5"/>
      <c r="C733" s="66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8"/>
      <c r="B734" s="5"/>
      <c r="C734" s="66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8"/>
      <c r="B735" s="5"/>
      <c r="C735" s="66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8"/>
      <c r="B736" s="5"/>
      <c r="C736" s="66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8"/>
      <c r="B737" s="5"/>
      <c r="C737" s="66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8"/>
      <c r="B738" s="5"/>
      <c r="C738" s="66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8"/>
      <c r="B739" s="5"/>
      <c r="C739" s="66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8"/>
      <c r="B740" s="5"/>
      <c r="C740" s="66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8"/>
      <c r="B741" s="5"/>
      <c r="C741" s="66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8"/>
      <c r="B742" s="5"/>
      <c r="C742" s="66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8"/>
      <c r="B743" s="5"/>
      <c r="C743" s="66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8"/>
      <c r="B744" s="5"/>
      <c r="C744" s="66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8"/>
      <c r="B745" s="5"/>
      <c r="C745" s="66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8"/>
      <c r="B746" s="5"/>
      <c r="C746" s="66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8"/>
      <c r="B747" s="5"/>
      <c r="C747" s="66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8"/>
      <c r="B748" s="5"/>
      <c r="C748" s="66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8"/>
      <c r="B749" s="5"/>
      <c r="C749" s="66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8"/>
      <c r="B750" s="5"/>
      <c r="C750" s="66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8"/>
      <c r="B751" s="5"/>
      <c r="C751" s="66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8"/>
      <c r="B752" s="5"/>
      <c r="C752" s="66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8"/>
      <c r="B753" s="5"/>
      <c r="C753" s="66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8"/>
      <c r="B754" s="5"/>
      <c r="C754" s="66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8"/>
      <c r="B755" s="5"/>
      <c r="C755" s="66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8"/>
      <c r="B756" s="5"/>
      <c r="C756" s="66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8"/>
      <c r="B757" s="5"/>
      <c r="C757" s="66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8"/>
      <c r="B758" s="5"/>
      <c r="C758" s="66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8"/>
      <c r="B759" s="5"/>
      <c r="C759" s="66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8"/>
      <c r="B760" s="5"/>
      <c r="C760" s="66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8"/>
      <c r="B761" s="5"/>
      <c r="C761" s="66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8"/>
      <c r="B762" s="5"/>
      <c r="C762" s="66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8"/>
      <c r="B763" s="5"/>
      <c r="C763" s="66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8"/>
      <c r="B764" s="5"/>
      <c r="C764" s="66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8"/>
      <c r="B765" s="5"/>
      <c r="C765" s="66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8"/>
      <c r="B766" s="5"/>
      <c r="C766" s="66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8"/>
      <c r="B767" s="5"/>
      <c r="C767" s="66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8"/>
      <c r="B768" s="5"/>
      <c r="C768" s="66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8"/>
      <c r="B769" s="5"/>
      <c r="C769" s="66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8"/>
      <c r="B770" s="5"/>
      <c r="C770" s="66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8"/>
      <c r="B771" s="5"/>
      <c r="C771" s="66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8"/>
      <c r="B772" s="5"/>
      <c r="C772" s="66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8"/>
      <c r="B773" s="5"/>
      <c r="C773" s="66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8"/>
      <c r="B774" s="5"/>
      <c r="C774" s="66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8"/>
      <c r="B775" s="5"/>
      <c r="C775" s="66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8"/>
      <c r="B776" s="5"/>
      <c r="C776" s="66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8"/>
      <c r="B777" s="5"/>
      <c r="C777" s="66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8"/>
      <c r="B778" s="5"/>
      <c r="C778" s="66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8"/>
      <c r="B779" s="5"/>
      <c r="C779" s="66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8"/>
      <c r="B780" s="5"/>
      <c r="C780" s="66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8"/>
      <c r="B781" s="5"/>
      <c r="C781" s="66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8"/>
      <c r="B782" s="5"/>
      <c r="C782" s="66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8"/>
      <c r="B783" s="5"/>
      <c r="C783" s="66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8"/>
      <c r="B784" s="5"/>
      <c r="C784" s="66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8"/>
      <c r="B785" s="5"/>
      <c r="C785" s="66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8"/>
      <c r="B786" s="5"/>
      <c r="C786" s="66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8"/>
      <c r="B787" s="5"/>
      <c r="C787" s="66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8"/>
      <c r="B788" s="5"/>
      <c r="C788" s="66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8"/>
      <c r="B789" s="5"/>
      <c r="C789" s="66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8"/>
      <c r="B790" s="5"/>
      <c r="C790" s="66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8"/>
      <c r="B791" s="5"/>
      <c r="C791" s="66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8"/>
      <c r="B792" s="5"/>
      <c r="C792" s="66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8"/>
      <c r="B793" s="5"/>
      <c r="C793" s="66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8"/>
      <c r="B794" s="5"/>
      <c r="C794" s="66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8"/>
      <c r="B795" s="5"/>
      <c r="C795" s="66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8"/>
      <c r="B796" s="5"/>
      <c r="C796" s="66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8"/>
      <c r="B797" s="5"/>
      <c r="C797" s="66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8"/>
      <c r="B798" s="5"/>
      <c r="C798" s="66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8"/>
      <c r="B799" s="5"/>
      <c r="C799" s="66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8"/>
      <c r="B800" s="5"/>
      <c r="C800" s="66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8"/>
      <c r="B801" s="5"/>
      <c r="C801" s="66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8"/>
      <c r="B802" s="5"/>
      <c r="C802" s="66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8"/>
      <c r="B803" s="5"/>
      <c r="C803" s="66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8"/>
      <c r="B804" s="5"/>
      <c r="C804" s="66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8"/>
      <c r="B805" s="5"/>
      <c r="C805" s="66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8"/>
      <c r="B806" s="5"/>
      <c r="C806" s="66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8"/>
      <c r="B807" s="5"/>
      <c r="C807" s="66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8"/>
      <c r="B808" s="5"/>
      <c r="C808" s="66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8"/>
      <c r="B809" s="5"/>
      <c r="C809" s="66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8"/>
      <c r="B810" s="5"/>
      <c r="C810" s="66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8"/>
      <c r="B811" s="5"/>
      <c r="C811" s="66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8"/>
      <c r="B812" s="5"/>
      <c r="C812" s="66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8"/>
      <c r="B813" s="5"/>
      <c r="C813" s="66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8"/>
      <c r="B814" s="5"/>
      <c r="C814" s="66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8"/>
      <c r="B815" s="5"/>
      <c r="C815" s="66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8"/>
      <c r="B816" s="5"/>
      <c r="C816" s="66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8"/>
      <c r="B817" s="5"/>
      <c r="C817" s="66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8"/>
      <c r="B818" s="5"/>
      <c r="C818" s="66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8"/>
      <c r="B819" s="5"/>
      <c r="C819" s="66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8"/>
      <c r="B820" s="5"/>
      <c r="C820" s="66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8"/>
      <c r="B821" s="5"/>
      <c r="C821" s="66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8"/>
      <c r="B822" s="5"/>
      <c r="C822" s="66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8"/>
      <c r="B823" s="5"/>
      <c r="C823" s="66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8"/>
      <c r="B824" s="5"/>
      <c r="C824" s="66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8"/>
      <c r="B825" s="5"/>
      <c r="C825" s="66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8"/>
      <c r="B826" s="5"/>
      <c r="C826" s="66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8"/>
      <c r="B827" s="5"/>
      <c r="C827" s="66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8"/>
      <c r="B828" s="5"/>
      <c r="C828" s="66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8"/>
      <c r="B829" s="5"/>
      <c r="C829" s="66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8"/>
      <c r="B830" s="5"/>
      <c r="C830" s="66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8"/>
      <c r="B831" s="5"/>
      <c r="C831" s="66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8"/>
      <c r="B832" s="5"/>
      <c r="C832" s="66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8"/>
      <c r="B833" s="5"/>
      <c r="C833" s="66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8"/>
      <c r="B834" s="5"/>
      <c r="C834" s="66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8"/>
      <c r="B835" s="5"/>
      <c r="C835" s="66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8"/>
      <c r="B836" s="5"/>
      <c r="C836" s="66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8"/>
      <c r="B837" s="5"/>
      <c r="C837" s="66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8"/>
      <c r="B838" s="5"/>
      <c r="C838" s="66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8"/>
      <c r="B839" s="5"/>
      <c r="C839" s="66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8"/>
      <c r="B840" s="5"/>
      <c r="C840" s="66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8"/>
      <c r="B841" s="5"/>
      <c r="C841" s="66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8"/>
      <c r="B842" s="5"/>
      <c r="C842" s="66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8"/>
      <c r="B843" s="5"/>
      <c r="C843" s="66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8"/>
      <c r="B844" s="5"/>
      <c r="C844" s="66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8"/>
      <c r="B845" s="5"/>
      <c r="C845" s="66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8"/>
      <c r="B846" s="5"/>
      <c r="C846" s="66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8"/>
      <c r="B847" s="5"/>
      <c r="C847" s="66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8"/>
      <c r="B848" s="5"/>
      <c r="C848" s="66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8"/>
      <c r="B849" s="5"/>
      <c r="C849" s="66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8"/>
      <c r="B850" s="5"/>
      <c r="C850" s="66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8"/>
      <c r="B851" s="5"/>
      <c r="C851" s="66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8"/>
      <c r="B852" s="5"/>
      <c r="C852" s="66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8"/>
      <c r="B853" s="5"/>
      <c r="C853" s="66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8"/>
      <c r="B854" s="5"/>
      <c r="C854" s="66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8"/>
      <c r="B855" s="5"/>
      <c r="C855" s="66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8"/>
      <c r="B856" s="5"/>
      <c r="C856" s="66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8"/>
      <c r="B857" s="5"/>
      <c r="C857" s="66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8"/>
      <c r="B858" s="5"/>
      <c r="C858" s="66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8"/>
      <c r="B859" s="5"/>
      <c r="C859" s="66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8"/>
      <c r="B860" s="5"/>
      <c r="C860" s="66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8"/>
      <c r="B861" s="5"/>
      <c r="C861" s="66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8"/>
      <c r="B862" s="5"/>
      <c r="C862" s="66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8"/>
      <c r="B863" s="5"/>
      <c r="C863" s="66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8"/>
      <c r="B864" s="5"/>
      <c r="C864" s="66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8"/>
      <c r="B865" s="5"/>
      <c r="C865" s="66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8"/>
      <c r="B866" s="5"/>
      <c r="C866" s="66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8"/>
      <c r="B867" s="5"/>
      <c r="C867" s="66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8"/>
      <c r="B868" s="5"/>
      <c r="C868" s="66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8"/>
      <c r="B869" s="5"/>
      <c r="C869" s="66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8"/>
      <c r="B870" s="5"/>
      <c r="C870" s="66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8"/>
      <c r="B871" s="5"/>
      <c r="C871" s="66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8"/>
      <c r="B872" s="5"/>
      <c r="C872" s="66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8"/>
      <c r="B873" s="5"/>
      <c r="C873" s="66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8"/>
      <c r="B874" s="5"/>
      <c r="C874" s="66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8"/>
      <c r="B875" s="5"/>
      <c r="C875" s="66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8"/>
      <c r="B876" s="5"/>
      <c r="C876" s="66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8"/>
      <c r="B877" s="5"/>
      <c r="C877" s="66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8"/>
      <c r="B878" s="5"/>
      <c r="C878" s="66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8"/>
      <c r="B879" s="5"/>
      <c r="C879" s="66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8"/>
      <c r="B880" s="5"/>
      <c r="C880" s="66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8"/>
      <c r="B881" s="5"/>
      <c r="C881" s="66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8"/>
      <c r="B882" s="5"/>
      <c r="C882" s="66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8"/>
      <c r="B883" s="5"/>
      <c r="C883" s="66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8"/>
      <c r="B884" s="5"/>
      <c r="C884" s="66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8"/>
      <c r="B885" s="5"/>
      <c r="C885" s="66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8"/>
      <c r="B886" s="5"/>
      <c r="C886" s="66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8"/>
      <c r="B887" s="5"/>
      <c r="C887" s="66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8"/>
      <c r="B888" s="5"/>
      <c r="C888" s="66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8"/>
      <c r="B889" s="5"/>
      <c r="C889" s="66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8"/>
      <c r="B890" s="5"/>
      <c r="C890" s="66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8"/>
      <c r="B891" s="5"/>
      <c r="C891" s="66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8"/>
      <c r="B892" s="5"/>
      <c r="C892" s="66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8"/>
      <c r="B893" s="5"/>
      <c r="C893" s="66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8"/>
      <c r="B894" s="5"/>
      <c r="C894" s="66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8"/>
      <c r="B895" s="5"/>
      <c r="C895" s="66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8"/>
      <c r="B896" s="5"/>
      <c r="C896" s="66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8"/>
      <c r="B897" s="5"/>
      <c r="C897" s="66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8"/>
      <c r="B898" s="5"/>
      <c r="C898" s="66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8"/>
      <c r="B899" s="5"/>
      <c r="C899" s="66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8"/>
      <c r="B900" s="5"/>
      <c r="C900" s="66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8"/>
      <c r="B901" s="5"/>
      <c r="C901" s="66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8"/>
      <c r="B902" s="5"/>
      <c r="C902" s="66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8"/>
      <c r="B903" s="5"/>
      <c r="C903" s="66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8"/>
      <c r="B904" s="5"/>
      <c r="C904" s="66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8"/>
      <c r="B905" s="5"/>
      <c r="C905" s="66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8"/>
      <c r="B906" s="5"/>
      <c r="C906" s="66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8"/>
      <c r="B907" s="5"/>
      <c r="C907" s="66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8"/>
      <c r="B908" s="5"/>
      <c r="C908" s="66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8"/>
      <c r="B909" s="5"/>
      <c r="C909" s="66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8"/>
      <c r="B910" s="5"/>
      <c r="C910" s="66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8"/>
      <c r="B911" s="5"/>
      <c r="C911" s="66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8"/>
      <c r="B912" s="5"/>
      <c r="C912" s="66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8"/>
      <c r="B913" s="5"/>
      <c r="C913" s="66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8"/>
      <c r="B914" s="5"/>
      <c r="C914" s="66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8"/>
      <c r="B915" s="5"/>
      <c r="C915" s="66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8"/>
      <c r="B916" s="5"/>
      <c r="C916" s="66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8"/>
      <c r="B917" s="5"/>
      <c r="C917" s="66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8"/>
      <c r="B918" s="5"/>
      <c r="C918" s="66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8"/>
      <c r="B919" s="5"/>
      <c r="C919" s="66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8"/>
      <c r="B920" s="5"/>
      <c r="C920" s="66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8"/>
      <c r="B921" s="5"/>
      <c r="C921" s="66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8"/>
      <c r="B922" s="5"/>
      <c r="C922" s="66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8"/>
      <c r="B923" s="5"/>
      <c r="C923" s="66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8"/>
      <c r="B924" s="5"/>
      <c r="C924" s="66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8"/>
      <c r="B925" s="5"/>
      <c r="C925" s="66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8"/>
      <c r="B926" s="5"/>
      <c r="C926" s="66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8"/>
      <c r="B927" s="5"/>
      <c r="C927" s="66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8"/>
      <c r="B928" s="5"/>
      <c r="C928" s="66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8"/>
      <c r="B929" s="5"/>
      <c r="C929" s="66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8"/>
      <c r="B930" s="5"/>
      <c r="C930" s="66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8"/>
      <c r="B931" s="5"/>
      <c r="C931" s="66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8"/>
      <c r="B932" s="5"/>
      <c r="C932" s="66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8"/>
      <c r="B933" s="5"/>
      <c r="C933" s="66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8"/>
      <c r="B934" s="5"/>
      <c r="C934" s="66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8"/>
      <c r="B935" s="5"/>
      <c r="C935" s="66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8"/>
      <c r="B936" s="5"/>
      <c r="C936" s="66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8"/>
      <c r="B937" s="5"/>
      <c r="C937" s="66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8"/>
      <c r="B938" s="5"/>
      <c r="C938" s="66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8"/>
      <c r="B939" s="5"/>
      <c r="C939" s="66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8"/>
      <c r="B940" s="5"/>
      <c r="C940" s="66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8"/>
      <c r="B941" s="5"/>
      <c r="C941" s="66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8"/>
      <c r="B942" s="5"/>
      <c r="C942" s="66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8"/>
      <c r="B943" s="5"/>
      <c r="C943" s="66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8"/>
      <c r="B944" s="5"/>
      <c r="C944" s="66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8"/>
      <c r="B945" s="5"/>
      <c r="C945" s="66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8"/>
      <c r="B946" s="5"/>
      <c r="C946" s="66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8"/>
      <c r="B947" s="5"/>
      <c r="C947" s="66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8"/>
      <c r="B948" s="5"/>
      <c r="C948" s="66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8"/>
      <c r="B949" s="5"/>
      <c r="C949" s="66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8"/>
      <c r="B950" s="5"/>
      <c r="C950" s="66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8"/>
      <c r="B951" s="5"/>
      <c r="C951" s="66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8"/>
      <c r="B952" s="5"/>
      <c r="C952" s="66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8"/>
      <c r="B953" s="5"/>
      <c r="C953" s="66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8"/>
      <c r="B954" s="5"/>
      <c r="C954" s="66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8"/>
      <c r="B955" s="5"/>
      <c r="C955" s="66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8"/>
      <c r="B956" s="5"/>
      <c r="C956" s="66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8"/>
      <c r="B957" s="5"/>
      <c r="C957" s="66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8"/>
      <c r="B958" s="5"/>
      <c r="C958" s="66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8"/>
      <c r="B959" s="5"/>
      <c r="C959" s="66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8"/>
      <c r="B960" s="5"/>
      <c r="C960" s="66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8"/>
      <c r="B961" s="5"/>
      <c r="C961" s="66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8"/>
      <c r="B962" s="5"/>
      <c r="C962" s="66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8"/>
      <c r="B963" s="5"/>
      <c r="C963" s="66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8"/>
      <c r="B964" s="5"/>
      <c r="C964" s="66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8"/>
      <c r="B965" s="5"/>
      <c r="C965" s="66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8"/>
      <c r="B966" s="5"/>
      <c r="C966" s="66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8"/>
      <c r="B967" s="5"/>
      <c r="C967" s="66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8"/>
      <c r="B968" s="5"/>
      <c r="C968" s="66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8"/>
      <c r="B969" s="5"/>
      <c r="C969" s="66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8"/>
      <c r="B970" s="5"/>
      <c r="C970" s="66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8"/>
      <c r="B971" s="5"/>
      <c r="C971" s="66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8"/>
      <c r="B972" s="5"/>
      <c r="C972" s="66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8"/>
      <c r="B973" s="5"/>
      <c r="C973" s="66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8"/>
      <c r="B974" s="5"/>
      <c r="C974" s="66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8"/>
      <c r="B975" s="5"/>
      <c r="C975" s="66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8"/>
      <c r="B976" s="5"/>
      <c r="C976" s="66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8"/>
      <c r="B977" s="5"/>
      <c r="C977" s="66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8"/>
      <c r="B978" s="5"/>
      <c r="C978" s="66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8"/>
      <c r="B979" s="5"/>
      <c r="C979" s="66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8"/>
      <c r="B980" s="5"/>
      <c r="C980" s="66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8"/>
      <c r="B981" s="5"/>
      <c r="C981" s="66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8"/>
      <c r="B982" s="5"/>
      <c r="C982" s="66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8"/>
      <c r="B983" s="5"/>
      <c r="C983" s="66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8"/>
      <c r="B984" s="5"/>
      <c r="C984" s="66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8"/>
      <c r="B985" s="5"/>
      <c r="C985" s="66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8"/>
      <c r="B986" s="5"/>
      <c r="C986" s="66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8"/>
      <c r="B987" s="5"/>
      <c r="C987" s="66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8"/>
      <c r="B988" s="5"/>
      <c r="C988" s="66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8"/>
      <c r="B989" s="5"/>
      <c r="C989" s="66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8"/>
      <c r="B990" s="5"/>
      <c r="C990" s="66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8"/>
      <c r="B991" s="5"/>
      <c r="C991" s="66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8"/>
      <c r="B992" s="5"/>
      <c r="C992" s="66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</sheetData>
  <sheetProtection algorithmName="SHA-512" hashValue="nlQYL8OPlRGDIR3iNXJA7jgphMyD1HqXM9nIsqfpZluVowk8gg0airQNTRhFGfOQNMYQNw6nGJtoDyS7Qo9TIg==" saltValue="dueT7+wvtvHIADUHswL4Qg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BD959-21DA-4803-A90A-E766FC648F52}">
  <sheetPr>
    <pageSetUpPr fitToPage="1"/>
  </sheetPr>
  <dimension ref="A1:Z1000"/>
  <sheetViews>
    <sheetView view="pageBreakPreview" zoomScaleNormal="100" zoomScaleSheetLayoutView="100" workbookViewId="0"/>
  </sheetViews>
  <sheetFormatPr baseColWidth="10" defaultColWidth="14.453125" defaultRowHeight="15" customHeight="1" x14ac:dyDescent="0.3"/>
  <cols>
    <col min="1" max="1" width="11.6328125" style="6" customWidth="1"/>
    <col min="2" max="2" width="80.6328125" style="6" customWidth="1"/>
    <col min="3" max="3" width="11.6328125" style="6" customWidth="1"/>
    <col min="4" max="4" width="15.6328125" style="6" customWidth="1"/>
    <col min="5" max="26" width="10.81640625" style="6" customWidth="1"/>
    <col min="27" max="16384" width="14.453125" style="6"/>
  </cols>
  <sheetData>
    <row r="1" spans="1:26" ht="60" customHeight="1" x14ac:dyDescent="0.3">
      <c r="A1" s="1"/>
      <c r="B1" s="2" t="s">
        <v>27</v>
      </c>
      <c r="C1" s="3" t="s">
        <v>8</v>
      </c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x14ac:dyDescent="0.3">
      <c r="A2" s="1"/>
      <c r="B2" s="7"/>
      <c r="C2" s="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9.75" customHeight="1" thickBot="1" x14ac:dyDescent="0.35">
      <c r="A3" s="1"/>
      <c r="B3" s="9"/>
      <c r="C3" s="9"/>
      <c r="D3" s="1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0" customHeight="1" thickBot="1" x14ac:dyDescent="0.35">
      <c r="A4" s="89" t="s">
        <v>34</v>
      </c>
      <c r="B4" s="90"/>
      <c r="C4" s="90"/>
      <c r="D4" s="9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thickBot="1" x14ac:dyDescent="0.4">
      <c r="A5" s="11" t="s">
        <v>9</v>
      </c>
      <c r="B5" s="12"/>
      <c r="C5" s="13"/>
      <c r="D5" s="1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9.75" customHeight="1" thickBot="1" x14ac:dyDescent="0.35">
      <c r="A6" s="5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5.5" thickBot="1" x14ac:dyDescent="0.35">
      <c r="A7" s="92" t="s">
        <v>10</v>
      </c>
      <c r="B7" s="93" t="s">
        <v>11</v>
      </c>
      <c r="C7" s="93" t="s">
        <v>12</v>
      </c>
      <c r="D7" s="94" t="s">
        <v>13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5" customFormat="1" ht="30" customHeight="1" x14ac:dyDescent="0.3">
      <c r="A8" s="95">
        <v>1</v>
      </c>
      <c r="B8" s="18" t="s">
        <v>5</v>
      </c>
      <c r="C8" s="19" t="s">
        <v>14</v>
      </c>
      <c r="D8" s="96"/>
    </row>
    <row r="9" spans="1:26" s="5" customFormat="1" ht="30" customHeight="1" x14ac:dyDescent="0.3">
      <c r="A9" s="97">
        <v>2</v>
      </c>
      <c r="B9" s="20" t="s">
        <v>6</v>
      </c>
      <c r="C9" s="21" t="s">
        <v>14</v>
      </c>
      <c r="D9" s="98"/>
    </row>
    <row r="10" spans="1:26" s="5" customFormat="1" ht="30" customHeight="1" x14ac:dyDescent="0.3">
      <c r="A10" s="97">
        <v>3</v>
      </c>
      <c r="B10" s="20" t="s">
        <v>7</v>
      </c>
      <c r="C10" s="21" t="s">
        <v>14</v>
      </c>
      <c r="D10" s="98"/>
    </row>
    <row r="11" spans="1:26" s="5" customFormat="1" ht="30" customHeight="1" x14ac:dyDescent="0.3">
      <c r="A11" s="97">
        <v>4</v>
      </c>
      <c r="B11" s="20" t="s">
        <v>30</v>
      </c>
      <c r="C11" s="21" t="s">
        <v>15</v>
      </c>
      <c r="D11" s="98"/>
    </row>
    <row r="12" spans="1:26" s="5" customFormat="1" ht="30" customHeight="1" thickBot="1" x14ac:dyDescent="0.35">
      <c r="A12" s="99">
        <v>5</v>
      </c>
      <c r="B12" s="100" t="s">
        <v>31</v>
      </c>
      <c r="C12" s="101" t="s">
        <v>15</v>
      </c>
      <c r="D12" s="102"/>
    </row>
    <row r="13" spans="1:26" ht="14.25" customHeight="1" x14ac:dyDescent="0.3">
      <c r="A13" s="5"/>
      <c r="B13" s="5"/>
      <c r="C13" s="8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3">
      <c r="A14" s="22"/>
      <c r="B14" s="22"/>
      <c r="C14" s="23"/>
      <c r="D14" s="2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 customHeight="1" x14ac:dyDescent="0.3">
      <c r="A15" s="22"/>
      <c r="B15" s="25" t="s">
        <v>16</v>
      </c>
      <c r="C15" s="26"/>
      <c r="D15" s="27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3">
      <c r="A16" s="22"/>
      <c r="B16" s="28"/>
      <c r="C16" s="29"/>
      <c r="D16" s="27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 customHeight="1" x14ac:dyDescent="0.3">
      <c r="A17" s="22"/>
      <c r="B17" s="28"/>
      <c r="C17" s="29"/>
      <c r="D17" s="2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3">
      <c r="A18" s="22"/>
      <c r="B18" s="28"/>
      <c r="C18" s="29"/>
      <c r="D18" s="27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3">
      <c r="A19" s="22"/>
      <c r="B19" s="30"/>
      <c r="C19" s="31"/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3">
      <c r="A20" s="22"/>
      <c r="B20" s="30"/>
      <c r="C20" s="31"/>
      <c r="D20" s="2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3">
      <c r="A21" s="22"/>
      <c r="B21" s="30"/>
      <c r="C21" s="31"/>
      <c r="D21" s="2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3">
      <c r="A22" s="22"/>
      <c r="B22" s="32" t="s">
        <v>17</v>
      </c>
      <c r="C22" s="33"/>
      <c r="D22" s="2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">
      <c r="A23" s="22"/>
      <c r="B23" s="30"/>
      <c r="C23" s="31"/>
      <c r="D23" s="2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">
      <c r="A24" s="22"/>
      <c r="B24" s="22"/>
      <c r="C24" s="34"/>
      <c r="D24" s="2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">
      <c r="A25" s="22"/>
      <c r="B25" s="35" t="s">
        <v>18</v>
      </c>
      <c r="C25" s="36"/>
      <c r="D25" s="2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5" customHeight="1" x14ac:dyDescent="0.3">
      <c r="A26" s="22"/>
      <c r="B26" s="37" t="s">
        <v>19</v>
      </c>
      <c r="C26" s="38"/>
      <c r="D26" s="2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3">
      <c r="A27" s="5"/>
      <c r="B27" s="5"/>
      <c r="C27" s="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3">
      <c r="A28" s="5"/>
      <c r="B28" s="5"/>
      <c r="C28" s="8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3">
      <c r="A29" s="5"/>
      <c r="B29" s="5"/>
      <c r="C29" s="8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3">
      <c r="A30" s="5"/>
      <c r="B30" s="5"/>
      <c r="C30" s="8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3">
      <c r="A31" s="5"/>
      <c r="B31" s="5"/>
      <c r="C31" s="8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3">
      <c r="A32" s="5"/>
      <c r="B32" s="5"/>
      <c r="C32" s="8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5"/>
      <c r="B33" s="5"/>
      <c r="C33" s="8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5"/>
      <c r="B34" s="5"/>
      <c r="C34" s="8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5"/>
      <c r="B35" s="5"/>
      <c r="C35" s="8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5"/>
      <c r="B36" s="5"/>
      <c r="C36" s="8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5"/>
      <c r="B37" s="5"/>
      <c r="C37" s="8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5"/>
      <c r="B38" s="5"/>
      <c r="C38" s="8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5"/>
      <c r="B39" s="5"/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5"/>
      <c r="B40" s="5"/>
      <c r="C40" s="8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5"/>
      <c r="B41" s="5"/>
      <c r="C41" s="8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5"/>
      <c r="B42" s="5"/>
      <c r="C42" s="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5"/>
      <c r="B43" s="5"/>
      <c r="C43" s="8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5"/>
      <c r="B44" s="5"/>
      <c r="C44" s="8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5"/>
      <c r="B45" s="5"/>
      <c r="C45" s="8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5"/>
      <c r="B46" s="5"/>
      <c r="C46" s="8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5"/>
      <c r="B47" s="5"/>
      <c r="C47" s="8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5"/>
      <c r="B48" s="5"/>
      <c r="C48" s="8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5"/>
      <c r="B49" s="5"/>
      <c r="C49" s="8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5"/>
      <c r="B50" s="5"/>
      <c r="C50" s="8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5"/>
      <c r="B51" s="5"/>
      <c r="C51" s="8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5"/>
      <c r="B52" s="5"/>
      <c r="C52" s="8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5"/>
      <c r="B53" s="5"/>
      <c r="C53" s="8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5"/>
      <c r="B54" s="5"/>
      <c r="C54" s="8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5"/>
      <c r="B55" s="5"/>
      <c r="C55" s="8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5"/>
      <c r="B56" s="5"/>
      <c r="C56" s="8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5"/>
      <c r="B57" s="5"/>
      <c r="C57" s="8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5"/>
      <c r="B58" s="5"/>
      <c r="C58" s="8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5"/>
      <c r="B59" s="5"/>
      <c r="C59" s="8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5"/>
      <c r="B60" s="5"/>
      <c r="C60" s="8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5"/>
      <c r="B61" s="5"/>
      <c r="C61" s="8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5"/>
      <c r="B62" s="5"/>
      <c r="C62" s="8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5"/>
      <c r="B63" s="5"/>
      <c r="C63" s="8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5"/>
      <c r="B64" s="5"/>
      <c r="C64" s="8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5"/>
      <c r="B65" s="5"/>
      <c r="C65" s="8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5"/>
      <c r="B66" s="5"/>
      <c r="C66" s="8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5"/>
      <c r="B67" s="5"/>
      <c r="C67" s="8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5"/>
      <c r="B68" s="5"/>
      <c r="C68" s="8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5"/>
      <c r="B69" s="5"/>
      <c r="C69" s="8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5"/>
      <c r="B70" s="5"/>
      <c r="C70" s="8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5"/>
      <c r="B71" s="5"/>
      <c r="C71" s="8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5"/>
      <c r="B72" s="5"/>
      <c r="C72" s="8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5"/>
      <c r="B73" s="5"/>
      <c r="C73" s="8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5"/>
      <c r="B74" s="5"/>
      <c r="C74" s="8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5"/>
      <c r="B75" s="5"/>
      <c r="C75" s="8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5"/>
      <c r="B76" s="5"/>
      <c r="C76" s="8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5"/>
      <c r="B77" s="5"/>
      <c r="C77" s="8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5"/>
      <c r="B78" s="5"/>
      <c r="C78" s="8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5"/>
      <c r="B79" s="5"/>
      <c r="C79" s="8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5"/>
      <c r="B80" s="5"/>
      <c r="C80" s="8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5"/>
      <c r="B81" s="5"/>
      <c r="C81" s="8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5"/>
      <c r="B82" s="5"/>
      <c r="C82" s="8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5"/>
      <c r="B83" s="5"/>
      <c r="C83" s="8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5"/>
      <c r="B84" s="5"/>
      <c r="C84" s="8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5"/>
      <c r="B85" s="5"/>
      <c r="C85" s="8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5"/>
      <c r="B86" s="5"/>
      <c r="C86" s="8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5"/>
      <c r="B87" s="5"/>
      <c r="C87" s="8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5"/>
      <c r="B88" s="5"/>
      <c r="C88" s="8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5"/>
      <c r="B89" s="5"/>
      <c r="C89" s="8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5"/>
      <c r="B90" s="5"/>
      <c r="C90" s="8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5"/>
      <c r="B91" s="5"/>
      <c r="C91" s="8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5"/>
      <c r="B92" s="5"/>
      <c r="C92" s="8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5"/>
      <c r="B93" s="5"/>
      <c r="C93" s="8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5"/>
      <c r="B94" s="5"/>
      <c r="C94" s="8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5"/>
      <c r="B95" s="5"/>
      <c r="C95" s="8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5"/>
      <c r="B96" s="5"/>
      <c r="C96" s="8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5"/>
      <c r="B97" s="5"/>
      <c r="C97" s="8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5"/>
      <c r="B98" s="5"/>
      <c r="C98" s="8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5"/>
      <c r="B99" s="5"/>
      <c r="C99" s="8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5"/>
      <c r="B100" s="5"/>
      <c r="C100" s="8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5"/>
      <c r="B101" s="5"/>
      <c r="C101" s="8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5"/>
      <c r="B102" s="5"/>
      <c r="C102" s="8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5"/>
      <c r="B103" s="5"/>
      <c r="C103" s="8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5"/>
      <c r="B104" s="5"/>
      <c r="C104" s="8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5"/>
      <c r="B105" s="5"/>
      <c r="C105" s="8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5"/>
      <c r="B106" s="5"/>
      <c r="C106" s="8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5"/>
      <c r="B107" s="5"/>
      <c r="C107" s="8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5"/>
      <c r="B108" s="5"/>
      <c r="C108" s="8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5"/>
      <c r="B109" s="5"/>
      <c r="C109" s="8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5"/>
      <c r="B110" s="5"/>
      <c r="C110" s="8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5"/>
      <c r="B111" s="5"/>
      <c r="C111" s="8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5"/>
      <c r="B112" s="5"/>
      <c r="C112" s="8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5"/>
      <c r="B113" s="5"/>
      <c r="C113" s="8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5"/>
      <c r="B114" s="5"/>
      <c r="C114" s="8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5"/>
      <c r="B115" s="5"/>
      <c r="C115" s="8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5"/>
      <c r="B116" s="5"/>
      <c r="C116" s="8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5"/>
      <c r="B117" s="5"/>
      <c r="C117" s="8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5"/>
      <c r="B118" s="5"/>
      <c r="C118" s="8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5"/>
      <c r="B119" s="5"/>
      <c r="C119" s="8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5"/>
      <c r="B120" s="5"/>
      <c r="C120" s="8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5"/>
      <c r="B121" s="5"/>
      <c r="C121" s="8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5"/>
      <c r="B122" s="5"/>
      <c r="C122" s="8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5"/>
      <c r="B123" s="5"/>
      <c r="C123" s="8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5"/>
      <c r="B124" s="5"/>
      <c r="C124" s="8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5"/>
      <c r="B125" s="5"/>
      <c r="C125" s="8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5"/>
      <c r="B126" s="5"/>
      <c r="C126" s="8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5"/>
      <c r="B127" s="5"/>
      <c r="C127" s="8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5"/>
      <c r="B128" s="5"/>
      <c r="C128" s="8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5"/>
      <c r="B129" s="5"/>
      <c r="C129" s="8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5"/>
      <c r="B130" s="5"/>
      <c r="C130" s="8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5"/>
      <c r="B131" s="5"/>
      <c r="C131" s="8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5"/>
      <c r="B132" s="5"/>
      <c r="C132" s="8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5"/>
      <c r="B133" s="5"/>
      <c r="C133" s="8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5"/>
      <c r="B134" s="5"/>
      <c r="C134" s="8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5"/>
      <c r="B135" s="5"/>
      <c r="C135" s="8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5"/>
      <c r="B136" s="5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5"/>
      <c r="B137" s="5"/>
      <c r="C137" s="8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5"/>
      <c r="B138" s="5"/>
      <c r="C138" s="8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5"/>
      <c r="B139" s="5"/>
      <c r="C139" s="8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5"/>
      <c r="B140" s="5"/>
      <c r="C140" s="8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5"/>
      <c r="B141" s="5"/>
      <c r="C141" s="8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5"/>
      <c r="B142" s="5"/>
      <c r="C142" s="8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5"/>
      <c r="B143" s="5"/>
      <c r="C143" s="8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5"/>
      <c r="B144" s="5"/>
      <c r="C144" s="8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5"/>
      <c r="B145" s="5"/>
      <c r="C145" s="8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5"/>
      <c r="B146" s="5"/>
      <c r="C146" s="8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5"/>
      <c r="B147" s="5"/>
      <c r="C147" s="8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5"/>
      <c r="B148" s="5"/>
      <c r="C148" s="8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5"/>
      <c r="B149" s="5"/>
      <c r="C149" s="8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5"/>
      <c r="B150" s="5"/>
      <c r="C150" s="8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5"/>
      <c r="B151" s="5"/>
      <c r="C151" s="8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5"/>
      <c r="B152" s="5"/>
      <c r="C152" s="8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5"/>
      <c r="B153" s="5"/>
      <c r="C153" s="8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5"/>
      <c r="B154" s="5"/>
      <c r="C154" s="8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5"/>
      <c r="B155" s="5"/>
      <c r="C155" s="8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5"/>
      <c r="B156" s="5"/>
      <c r="C156" s="8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5"/>
      <c r="B157" s="5"/>
      <c r="C157" s="8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5"/>
      <c r="B158" s="5"/>
      <c r="C158" s="8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5"/>
      <c r="B159" s="5"/>
      <c r="C159" s="8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5"/>
      <c r="B160" s="5"/>
      <c r="C160" s="8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5"/>
      <c r="B161" s="5"/>
      <c r="C161" s="8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5"/>
      <c r="B162" s="5"/>
      <c r="C162" s="8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5"/>
      <c r="B163" s="5"/>
      <c r="C163" s="8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5"/>
      <c r="B164" s="5"/>
      <c r="C164" s="8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5"/>
      <c r="B165" s="5"/>
      <c r="C165" s="8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5"/>
      <c r="B166" s="5"/>
      <c r="C166" s="8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5"/>
      <c r="B167" s="5"/>
      <c r="C167" s="8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5"/>
      <c r="B168" s="5"/>
      <c r="C168" s="8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5"/>
      <c r="B169" s="5"/>
      <c r="C169" s="8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5"/>
      <c r="B170" s="5"/>
      <c r="C170" s="8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5"/>
      <c r="B171" s="5"/>
      <c r="C171" s="8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5"/>
      <c r="B172" s="5"/>
      <c r="C172" s="8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5"/>
      <c r="B173" s="5"/>
      <c r="C173" s="8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5"/>
      <c r="B174" s="5"/>
      <c r="C174" s="8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5"/>
      <c r="B175" s="5"/>
      <c r="C175" s="8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5"/>
      <c r="B176" s="5"/>
      <c r="C176" s="8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5"/>
      <c r="B177" s="5"/>
      <c r="C177" s="8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5"/>
      <c r="B178" s="5"/>
      <c r="C178" s="8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5"/>
      <c r="B179" s="5"/>
      <c r="C179" s="8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5"/>
      <c r="B180" s="5"/>
      <c r="C180" s="8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5"/>
      <c r="B181" s="5"/>
      <c r="C181" s="8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5"/>
      <c r="B182" s="5"/>
      <c r="C182" s="8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5"/>
      <c r="B183" s="5"/>
      <c r="C183" s="8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5"/>
      <c r="B184" s="5"/>
      <c r="C184" s="8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5"/>
      <c r="B185" s="5"/>
      <c r="C185" s="8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5"/>
      <c r="B186" s="5"/>
      <c r="C186" s="8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5"/>
      <c r="B187" s="5"/>
      <c r="C187" s="8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5"/>
      <c r="B188" s="5"/>
      <c r="C188" s="8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5"/>
      <c r="B189" s="5"/>
      <c r="C189" s="8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5"/>
      <c r="B190" s="5"/>
      <c r="C190" s="8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5"/>
      <c r="B191" s="5"/>
      <c r="C191" s="8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5"/>
      <c r="B192" s="5"/>
      <c r="C192" s="8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5"/>
      <c r="B193" s="5"/>
      <c r="C193" s="8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5"/>
      <c r="B194" s="5"/>
      <c r="C194" s="8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5"/>
      <c r="B195" s="5"/>
      <c r="C195" s="8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5"/>
      <c r="B196" s="5"/>
      <c r="C196" s="8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5"/>
      <c r="B197" s="5"/>
      <c r="C197" s="8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5"/>
      <c r="B198" s="5"/>
      <c r="C198" s="8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5"/>
      <c r="B199" s="5"/>
      <c r="C199" s="8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5"/>
      <c r="B200" s="5"/>
      <c r="C200" s="8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5"/>
      <c r="B201" s="5"/>
      <c r="C201" s="8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5"/>
      <c r="B202" s="5"/>
      <c r="C202" s="8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5"/>
      <c r="B203" s="5"/>
      <c r="C203" s="8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5"/>
      <c r="B204" s="5"/>
      <c r="C204" s="8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5"/>
      <c r="B205" s="5"/>
      <c r="C205" s="8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5"/>
      <c r="B206" s="5"/>
      <c r="C206" s="8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5"/>
      <c r="B207" s="5"/>
      <c r="C207" s="8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5"/>
      <c r="B208" s="5"/>
      <c r="C208" s="8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5"/>
      <c r="B209" s="5"/>
      <c r="C209" s="8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5"/>
      <c r="B210" s="5"/>
      <c r="C210" s="8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5"/>
      <c r="B211" s="5"/>
      <c r="C211" s="8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5"/>
      <c r="B212" s="5"/>
      <c r="C212" s="8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5"/>
      <c r="B213" s="5"/>
      <c r="C213" s="8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5"/>
      <c r="B214" s="5"/>
      <c r="C214" s="8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5"/>
      <c r="B215" s="5"/>
      <c r="C215" s="8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5"/>
      <c r="B216" s="5"/>
      <c r="C216" s="8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5"/>
      <c r="B217" s="5"/>
      <c r="C217" s="8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5"/>
      <c r="B218" s="5"/>
      <c r="C218" s="8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5"/>
      <c r="B219" s="5"/>
      <c r="C219" s="8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5"/>
      <c r="B220" s="5"/>
      <c r="C220" s="8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5"/>
      <c r="B221" s="5"/>
      <c r="C221" s="8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5"/>
      <c r="B222" s="5"/>
      <c r="C222" s="8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5"/>
      <c r="B223" s="5"/>
      <c r="C223" s="8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5"/>
      <c r="B224" s="5"/>
      <c r="C224" s="8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5"/>
      <c r="B225" s="5"/>
      <c r="C225" s="8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5"/>
      <c r="B226" s="5"/>
      <c r="C226" s="8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5"/>
      <c r="B227" s="5"/>
      <c r="C227" s="8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5"/>
      <c r="B228" s="5"/>
      <c r="C228" s="8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5"/>
      <c r="B229" s="5"/>
      <c r="C229" s="8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5"/>
      <c r="B230" s="5"/>
      <c r="C230" s="8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5"/>
      <c r="B231" s="5"/>
      <c r="C231" s="8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5"/>
      <c r="B232" s="5"/>
      <c r="C232" s="8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5"/>
      <c r="B233" s="5"/>
      <c r="C233" s="8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5"/>
      <c r="B234" s="5"/>
      <c r="C234" s="8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5"/>
      <c r="B235" s="5"/>
      <c r="C235" s="8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5"/>
      <c r="B236" s="5"/>
      <c r="C236" s="8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5"/>
      <c r="B237" s="5"/>
      <c r="C237" s="8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5"/>
      <c r="B238" s="5"/>
      <c r="C238" s="8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5"/>
      <c r="B239" s="5"/>
      <c r="C239" s="8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5"/>
      <c r="B240" s="5"/>
      <c r="C240" s="8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5"/>
      <c r="B241" s="5"/>
      <c r="C241" s="8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5"/>
      <c r="B242" s="5"/>
      <c r="C242" s="8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5"/>
      <c r="B243" s="5"/>
      <c r="C243" s="8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5"/>
      <c r="B244" s="5"/>
      <c r="C244" s="8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5"/>
      <c r="B245" s="5"/>
      <c r="C245" s="8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5"/>
      <c r="B246" s="5"/>
      <c r="C246" s="8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5"/>
      <c r="B247" s="5"/>
      <c r="C247" s="8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5"/>
      <c r="B248" s="5"/>
      <c r="C248" s="8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5"/>
      <c r="B249" s="5"/>
      <c r="C249" s="8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5"/>
      <c r="B250" s="5"/>
      <c r="C250" s="8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5"/>
      <c r="B251" s="5"/>
      <c r="C251" s="8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5"/>
      <c r="B252" s="5"/>
      <c r="C252" s="8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5"/>
      <c r="B253" s="5"/>
      <c r="C253" s="8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5"/>
      <c r="B254" s="5"/>
      <c r="C254" s="8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5"/>
      <c r="B255" s="5"/>
      <c r="C255" s="8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5"/>
      <c r="B256" s="5"/>
      <c r="C256" s="8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5"/>
      <c r="B257" s="5"/>
      <c r="C257" s="8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5"/>
      <c r="B258" s="5"/>
      <c r="C258" s="8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5"/>
      <c r="B259" s="5"/>
      <c r="C259" s="8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5"/>
      <c r="B260" s="5"/>
      <c r="C260" s="8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5"/>
      <c r="B261" s="5"/>
      <c r="C261" s="8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5"/>
      <c r="B262" s="5"/>
      <c r="C262" s="8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5"/>
      <c r="B263" s="5"/>
      <c r="C263" s="8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5"/>
      <c r="B264" s="5"/>
      <c r="C264" s="8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5"/>
      <c r="B265" s="5"/>
      <c r="C265" s="8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5"/>
      <c r="B266" s="5"/>
      <c r="C266" s="8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5"/>
      <c r="B267" s="5"/>
      <c r="C267" s="8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5"/>
      <c r="B268" s="5"/>
      <c r="C268" s="8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5"/>
      <c r="B269" s="5"/>
      <c r="C269" s="8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5"/>
      <c r="B270" s="5"/>
      <c r="C270" s="8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5"/>
      <c r="B271" s="5"/>
      <c r="C271" s="8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5"/>
      <c r="B272" s="5"/>
      <c r="C272" s="8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5"/>
      <c r="B273" s="5"/>
      <c r="C273" s="8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5"/>
      <c r="B274" s="5"/>
      <c r="C274" s="8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5"/>
      <c r="B275" s="5"/>
      <c r="C275" s="8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5"/>
      <c r="B276" s="5"/>
      <c r="C276" s="8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5"/>
      <c r="B277" s="5"/>
      <c r="C277" s="8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5"/>
      <c r="B278" s="5"/>
      <c r="C278" s="8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5"/>
      <c r="B279" s="5"/>
      <c r="C279" s="8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5"/>
      <c r="B280" s="5"/>
      <c r="C280" s="8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5"/>
      <c r="B281" s="5"/>
      <c r="C281" s="8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5"/>
      <c r="B282" s="5"/>
      <c r="C282" s="8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5"/>
      <c r="B283" s="5"/>
      <c r="C283" s="8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5"/>
      <c r="B284" s="5"/>
      <c r="C284" s="8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5"/>
      <c r="B285" s="5"/>
      <c r="C285" s="8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5"/>
      <c r="B286" s="5"/>
      <c r="C286" s="8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5"/>
      <c r="B287" s="5"/>
      <c r="C287" s="8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5"/>
      <c r="B288" s="5"/>
      <c r="C288" s="8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5"/>
      <c r="B289" s="5"/>
      <c r="C289" s="8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5"/>
      <c r="B290" s="5"/>
      <c r="C290" s="8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5"/>
      <c r="B291" s="5"/>
      <c r="C291" s="8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5"/>
      <c r="B292" s="5"/>
      <c r="C292" s="8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5"/>
      <c r="B293" s="5"/>
      <c r="C293" s="8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5"/>
      <c r="B294" s="5"/>
      <c r="C294" s="8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5"/>
      <c r="B295" s="5"/>
      <c r="C295" s="8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5"/>
      <c r="B296" s="5"/>
      <c r="C296" s="8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5"/>
      <c r="B297" s="5"/>
      <c r="C297" s="8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5"/>
      <c r="B298" s="5"/>
      <c r="C298" s="8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5"/>
      <c r="B299" s="5"/>
      <c r="C299" s="8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5"/>
      <c r="B300" s="5"/>
      <c r="C300" s="8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5"/>
      <c r="B301" s="5"/>
      <c r="C301" s="8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5"/>
      <c r="B302" s="5"/>
      <c r="C302" s="8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5"/>
      <c r="B303" s="5"/>
      <c r="C303" s="8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5"/>
      <c r="B304" s="5"/>
      <c r="C304" s="8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5"/>
      <c r="B305" s="5"/>
      <c r="C305" s="8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5"/>
      <c r="B306" s="5"/>
      <c r="C306" s="8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5"/>
      <c r="B307" s="5"/>
      <c r="C307" s="8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5"/>
      <c r="B308" s="5"/>
      <c r="C308" s="8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5"/>
      <c r="B309" s="5"/>
      <c r="C309" s="8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5"/>
      <c r="B310" s="5"/>
      <c r="C310" s="8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5"/>
      <c r="B311" s="5"/>
      <c r="C311" s="8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5"/>
      <c r="B312" s="5"/>
      <c r="C312" s="8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5"/>
      <c r="B313" s="5"/>
      <c r="C313" s="8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5"/>
      <c r="B314" s="5"/>
      <c r="C314" s="8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5"/>
      <c r="B315" s="5"/>
      <c r="C315" s="8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5"/>
      <c r="B316" s="5"/>
      <c r="C316" s="8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5"/>
      <c r="B317" s="5"/>
      <c r="C317" s="8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5"/>
      <c r="B318" s="5"/>
      <c r="C318" s="8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5"/>
      <c r="B319" s="5"/>
      <c r="C319" s="8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5"/>
      <c r="B320" s="5"/>
      <c r="C320" s="8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5"/>
      <c r="B321" s="5"/>
      <c r="C321" s="8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5"/>
      <c r="B322" s="5"/>
      <c r="C322" s="8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5"/>
      <c r="B323" s="5"/>
      <c r="C323" s="8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5"/>
      <c r="B324" s="5"/>
      <c r="C324" s="8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5"/>
      <c r="B325" s="5"/>
      <c r="C325" s="8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5"/>
      <c r="B326" s="5"/>
      <c r="C326" s="8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5"/>
      <c r="B327" s="5"/>
      <c r="C327" s="8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5"/>
      <c r="B328" s="5"/>
      <c r="C328" s="8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5"/>
      <c r="B329" s="5"/>
      <c r="C329" s="8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5"/>
      <c r="B330" s="5"/>
      <c r="C330" s="8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5"/>
      <c r="B331" s="5"/>
      <c r="C331" s="8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5"/>
      <c r="B332" s="5"/>
      <c r="C332" s="8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5"/>
      <c r="B333" s="5"/>
      <c r="C333" s="8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5"/>
      <c r="B334" s="5"/>
      <c r="C334" s="8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5"/>
      <c r="B335" s="5"/>
      <c r="C335" s="8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5"/>
      <c r="B336" s="5"/>
      <c r="C336" s="8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5"/>
      <c r="B337" s="5"/>
      <c r="C337" s="8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5"/>
      <c r="B338" s="5"/>
      <c r="C338" s="8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5"/>
      <c r="B339" s="5"/>
      <c r="C339" s="8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5"/>
      <c r="B340" s="5"/>
      <c r="C340" s="8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5"/>
      <c r="B341" s="5"/>
      <c r="C341" s="8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5"/>
      <c r="B342" s="5"/>
      <c r="C342" s="8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5"/>
      <c r="B343" s="5"/>
      <c r="C343" s="8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5"/>
      <c r="B344" s="5"/>
      <c r="C344" s="8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5"/>
      <c r="B345" s="5"/>
      <c r="C345" s="8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5"/>
      <c r="B346" s="5"/>
      <c r="C346" s="8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5"/>
      <c r="B347" s="5"/>
      <c r="C347" s="8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5"/>
      <c r="B348" s="5"/>
      <c r="C348" s="8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5"/>
      <c r="B349" s="5"/>
      <c r="C349" s="8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5"/>
      <c r="B350" s="5"/>
      <c r="C350" s="8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5"/>
      <c r="B351" s="5"/>
      <c r="C351" s="8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5"/>
      <c r="B352" s="5"/>
      <c r="C352" s="8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5"/>
      <c r="B353" s="5"/>
      <c r="C353" s="8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5"/>
      <c r="B354" s="5"/>
      <c r="C354" s="8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5"/>
      <c r="B355" s="5"/>
      <c r="C355" s="8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5"/>
      <c r="B356" s="5"/>
      <c r="C356" s="8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5"/>
      <c r="B357" s="5"/>
      <c r="C357" s="8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5"/>
      <c r="B358" s="5"/>
      <c r="C358" s="8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5"/>
      <c r="B359" s="5"/>
      <c r="C359" s="8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5"/>
      <c r="B360" s="5"/>
      <c r="C360" s="8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5"/>
      <c r="B361" s="5"/>
      <c r="C361" s="8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5"/>
      <c r="B362" s="5"/>
      <c r="C362" s="8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5"/>
      <c r="B363" s="5"/>
      <c r="C363" s="8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5"/>
      <c r="B364" s="5"/>
      <c r="C364" s="8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5"/>
      <c r="B365" s="5"/>
      <c r="C365" s="8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5"/>
      <c r="B366" s="5"/>
      <c r="C366" s="8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5"/>
      <c r="B367" s="5"/>
      <c r="C367" s="8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5"/>
      <c r="B368" s="5"/>
      <c r="C368" s="8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5"/>
      <c r="B369" s="5"/>
      <c r="C369" s="8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5"/>
      <c r="B370" s="5"/>
      <c r="C370" s="8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5"/>
      <c r="B371" s="5"/>
      <c r="C371" s="8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5"/>
      <c r="B372" s="5"/>
      <c r="C372" s="8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5"/>
      <c r="B373" s="5"/>
      <c r="C373" s="8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5"/>
      <c r="B374" s="5"/>
      <c r="C374" s="8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5"/>
      <c r="B375" s="5"/>
      <c r="C375" s="8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5"/>
      <c r="B376" s="5"/>
      <c r="C376" s="8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5"/>
      <c r="B377" s="5"/>
      <c r="C377" s="8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5"/>
      <c r="B378" s="5"/>
      <c r="C378" s="8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5"/>
      <c r="B379" s="5"/>
      <c r="C379" s="8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5"/>
      <c r="B380" s="5"/>
      <c r="C380" s="8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5"/>
      <c r="B381" s="5"/>
      <c r="C381" s="8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5"/>
      <c r="B382" s="5"/>
      <c r="C382" s="8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5"/>
      <c r="B383" s="5"/>
      <c r="C383" s="8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5"/>
      <c r="B384" s="5"/>
      <c r="C384" s="8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5"/>
      <c r="B385" s="5"/>
      <c r="C385" s="8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5"/>
      <c r="B386" s="5"/>
      <c r="C386" s="8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5"/>
      <c r="B387" s="5"/>
      <c r="C387" s="8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5"/>
      <c r="B388" s="5"/>
      <c r="C388" s="8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5"/>
      <c r="B389" s="5"/>
      <c r="C389" s="8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5"/>
      <c r="B390" s="5"/>
      <c r="C390" s="8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5"/>
      <c r="B391" s="5"/>
      <c r="C391" s="8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5"/>
      <c r="B392" s="5"/>
      <c r="C392" s="8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5"/>
      <c r="B393" s="5"/>
      <c r="C393" s="8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5"/>
      <c r="B394" s="5"/>
      <c r="C394" s="8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5"/>
      <c r="B395" s="5"/>
      <c r="C395" s="8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5"/>
      <c r="B396" s="5"/>
      <c r="C396" s="8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5"/>
      <c r="B397" s="5"/>
      <c r="C397" s="8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5"/>
      <c r="B398" s="5"/>
      <c r="C398" s="8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5"/>
      <c r="B399" s="5"/>
      <c r="C399" s="8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5"/>
      <c r="B400" s="5"/>
      <c r="C400" s="8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5"/>
      <c r="B401" s="5"/>
      <c r="C401" s="8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5"/>
      <c r="B402" s="5"/>
      <c r="C402" s="8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5"/>
      <c r="B403" s="5"/>
      <c r="C403" s="8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5"/>
      <c r="B404" s="5"/>
      <c r="C404" s="8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5"/>
      <c r="B405" s="5"/>
      <c r="C405" s="8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5"/>
      <c r="B406" s="5"/>
      <c r="C406" s="8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5"/>
      <c r="B407" s="5"/>
      <c r="C407" s="8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5"/>
      <c r="B408" s="5"/>
      <c r="C408" s="8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5"/>
      <c r="B409" s="5"/>
      <c r="C409" s="8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5"/>
      <c r="B410" s="5"/>
      <c r="C410" s="8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5"/>
      <c r="B411" s="5"/>
      <c r="C411" s="8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5"/>
      <c r="B412" s="5"/>
      <c r="C412" s="8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5"/>
      <c r="B413" s="5"/>
      <c r="C413" s="8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5"/>
      <c r="B414" s="5"/>
      <c r="C414" s="8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5"/>
      <c r="B415" s="5"/>
      <c r="C415" s="8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5"/>
      <c r="B416" s="5"/>
      <c r="C416" s="8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5"/>
      <c r="B417" s="5"/>
      <c r="C417" s="8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5"/>
      <c r="B418" s="5"/>
      <c r="C418" s="8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5"/>
      <c r="B419" s="5"/>
      <c r="C419" s="8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5"/>
      <c r="B420" s="5"/>
      <c r="C420" s="8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5"/>
      <c r="B421" s="5"/>
      <c r="C421" s="8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5"/>
      <c r="B422" s="5"/>
      <c r="C422" s="8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5"/>
      <c r="B423" s="5"/>
      <c r="C423" s="8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5"/>
      <c r="B424" s="5"/>
      <c r="C424" s="8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5"/>
      <c r="B425" s="5"/>
      <c r="C425" s="8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5"/>
      <c r="B426" s="5"/>
      <c r="C426" s="8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5"/>
      <c r="B427" s="5"/>
      <c r="C427" s="8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5"/>
      <c r="B428" s="5"/>
      <c r="C428" s="8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5"/>
      <c r="B429" s="5"/>
      <c r="C429" s="8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5"/>
      <c r="B430" s="5"/>
      <c r="C430" s="8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5"/>
      <c r="B431" s="5"/>
      <c r="C431" s="8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5"/>
      <c r="B432" s="5"/>
      <c r="C432" s="8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5"/>
      <c r="B433" s="5"/>
      <c r="C433" s="8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5"/>
      <c r="B434" s="5"/>
      <c r="C434" s="8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5"/>
      <c r="B435" s="5"/>
      <c r="C435" s="8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5"/>
      <c r="B436" s="5"/>
      <c r="C436" s="8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5"/>
      <c r="B437" s="5"/>
      <c r="C437" s="8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5"/>
      <c r="B438" s="5"/>
      <c r="C438" s="8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5"/>
      <c r="B439" s="5"/>
      <c r="C439" s="8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5"/>
      <c r="B440" s="5"/>
      <c r="C440" s="8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5"/>
      <c r="B441" s="5"/>
      <c r="C441" s="8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5"/>
      <c r="B442" s="5"/>
      <c r="C442" s="8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5"/>
      <c r="B443" s="5"/>
      <c r="C443" s="8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5"/>
      <c r="B444" s="5"/>
      <c r="C444" s="8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5"/>
      <c r="B445" s="5"/>
      <c r="C445" s="8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5"/>
      <c r="B446" s="5"/>
      <c r="C446" s="8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5"/>
      <c r="B447" s="5"/>
      <c r="C447" s="8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5"/>
      <c r="B448" s="5"/>
      <c r="C448" s="8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5"/>
      <c r="B449" s="5"/>
      <c r="C449" s="8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5"/>
      <c r="B450" s="5"/>
      <c r="C450" s="8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5"/>
      <c r="B451" s="5"/>
      <c r="C451" s="8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5"/>
      <c r="B452" s="5"/>
      <c r="C452" s="8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5"/>
      <c r="B453" s="5"/>
      <c r="C453" s="8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5"/>
      <c r="B454" s="5"/>
      <c r="C454" s="8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5"/>
      <c r="B455" s="5"/>
      <c r="C455" s="8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5"/>
      <c r="B456" s="5"/>
      <c r="C456" s="8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5"/>
      <c r="B457" s="5"/>
      <c r="C457" s="8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5"/>
      <c r="B458" s="5"/>
      <c r="C458" s="8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5"/>
      <c r="B459" s="5"/>
      <c r="C459" s="8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5"/>
      <c r="B460" s="5"/>
      <c r="C460" s="8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5"/>
      <c r="B461" s="5"/>
      <c r="C461" s="8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5"/>
      <c r="B462" s="5"/>
      <c r="C462" s="8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5"/>
      <c r="B463" s="5"/>
      <c r="C463" s="8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5"/>
      <c r="B464" s="5"/>
      <c r="C464" s="8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5"/>
      <c r="B465" s="5"/>
      <c r="C465" s="8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5"/>
      <c r="B466" s="5"/>
      <c r="C466" s="8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5"/>
      <c r="B467" s="5"/>
      <c r="C467" s="8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5"/>
      <c r="B468" s="5"/>
      <c r="C468" s="8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5"/>
      <c r="B469" s="5"/>
      <c r="C469" s="8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5"/>
      <c r="B470" s="5"/>
      <c r="C470" s="8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5"/>
      <c r="B471" s="5"/>
      <c r="C471" s="8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5"/>
      <c r="B472" s="5"/>
      <c r="C472" s="8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5"/>
      <c r="B473" s="5"/>
      <c r="C473" s="8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5"/>
      <c r="B474" s="5"/>
      <c r="C474" s="8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5"/>
      <c r="B475" s="5"/>
      <c r="C475" s="8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5"/>
      <c r="B476" s="5"/>
      <c r="C476" s="8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5"/>
      <c r="B477" s="5"/>
      <c r="C477" s="8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5"/>
      <c r="B478" s="5"/>
      <c r="C478" s="8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5"/>
      <c r="B479" s="5"/>
      <c r="C479" s="8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5"/>
      <c r="B480" s="5"/>
      <c r="C480" s="8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5"/>
      <c r="B481" s="5"/>
      <c r="C481" s="8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5"/>
      <c r="B482" s="5"/>
      <c r="C482" s="8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5"/>
      <c r="B483" s="5"/>
      <c r="C483" s="8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5"/>
      <c r="B484" s="5"/>
      <c r="C484" s="8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5"/>
      <c r="B485" s="5"/>
      <c r="C485" s="8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5"/>
      <c r="B486" s="5"/>
      <c r="C486" s="8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5"/>
      <c r="B487" s="5"/>
      <c r="C487" s="8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5"/>
      <c r="B488" s="5"/>
      <c r="C488" s="8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5"/>
      <c r="B489" s="5"/>
      <c r="C489" s="8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5"/>
      <c r="B490" s="5"/>
      <c r="C490" s="8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5"/>
      <c r="B491" s="5"/>
      <c r="C491" s="8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5"/>
      <c r="B492" s="5"/>
      <c r="C492" s="8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5"/>
      <c r="B493" s="5"/>
      <c r="C493" s="8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5"/>
      <c r="B494" s="5"/>
      <c r="C494" s="8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5"/>
      <c r="B495" s="5"/>
      <c r="C495" s="8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5"/>
      <c r="B496" s="5"/>
      <c r="C496" s="8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5"/>
      <c r="B497" s="5"/>
      <c r="C497" s="8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5"/>
      <c r="B498" s="5"/>
      <c r="C498" s="8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5"/>
      <c r="B499" s="5"/>
      <c r="C499" s="8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5"/>
      <c r="B500" s="5"/>
      <c r="C500" s="8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5"/>
      <c r="B501" s="5"/>
      <c r="C501" s="8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5"/>
      <c r="B502" s="5"/>
      <c r="C502" s="8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5"/>
      <c r="B503" s="5"/>
      <c r="C503" s="8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5"/>
      <c r="B504" s="5"/>
      <c r="C504" s="8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5"/>
      <c r="B505" s="5"/>
      <c r="C505" s="8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5"/>
      <c r="B506" s="5"/>
      <c r="C506" s="8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5"/>
      <c r="B507" s="5"/>
      <c r="C507" s="8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5"/>
      <c r="B508" s="5"/>
      <c r="C508" s="8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5"/>
      <c r="B509" s="5"/>
      <c r="C509" s="8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5"/>
      <c r="B510" s="5"/>
      <c r="C510" s="8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5"/>
      <c r="B511" s="5"/>
      <c r="C511" s="8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5"/>
      <c r="B512" s="5"/>
      <c r="C512" s="8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5"/>
      <c r="B513" s="5"/>
      <c r="C513" s="8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5"/>
      <c r="B514" s="5"/>
      <c r="C514" s="8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5"/>
      <c r="B515" s="5"/>
      <c r="C515" s="8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5"/>
      <c r="B516" s="5"/>
      <c r="C516" s="8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5"/>
      <c r="B517" s="5"/>
      <c r="C517" s="8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5"/>
      <c r="B518" s="5"/>
      <c r="C518" s="8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5"/>
      <c r="B519" s="5"/>
      <c r="C519" s="8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5"/>
      <c r="B520" s="5"/>
      <c r="C520" s="8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5"/>
      <c r="B521" s="5"/>
      <c r="C521" s="8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5"/>
      <c r="B522" s="5"/>
      <c r="C522" s="8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5"/>
      <c r="B523" s="5"/>
      <c r="C523" s="8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5"/>
      <c r="B524" s="5"/>
      <c r="C524" s="8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5"/>
      <c r="B525" s="5"/>
      <c r="C525" s="8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5"/>
      <c r="B526" s="5"/>
      <c r="C526" s="8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5"/>
      <c r="B527" s="5"/>
      <c r="C527" s="8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5"/>
      <c r="B528" s="5"/>
      <c r="C528" s="8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5"/>
      <c r="B529" s="5"/>
      <c r="C529" s="8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5"/>
      <c r="B530" s="5"/>
      <c r="C530" s="8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5"/>
      <c r="B531" s="5"/>
      <c r="C531" s="8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5"/>
      <c r="B532" s="5"/>
      <c r="C532" s="8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5"/>
      <c r="B533" s="5"/>
      <c r="C533" s="8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5"/>
      <c r="B534" s="5"/>
      <c r="C534" s="8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5"/>
      <c r="B535" s="5"/>
      <c r="C535" s="8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5"/>
      <c r="B536" s="5"/>
      <c r="C536" s="8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5"/>
      <c r="B537" s="5"/>
      <c r="C537" s="8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5"/>
      <c r="B538" s="5"/>
      <c r="C538" s="8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5"/>
      <c r="B539" s="5"/>
      <c r="C539" s="8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5"/>
      <c r="B540" s="5"/>
      <c r="C540" s="8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5"/>
      <c r="B541" s="5"/>
      <c r="C541" s="8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5"/>
      <c r="B542" s="5"/>
      <c r="C542" s="8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5"/>
      <c r="B543" s="5"/>
      <c r="C543" s="8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5"/>
      <c r="B544" s="5"/>
      <c r="C544" s="8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5"/>
      <c r="B545" s="5"/>
      <c r="C545" s="8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5"/>
      <c r="B546" s="5"/>
      <c r="C546" s="8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5"/>
      <c r="B547" s="5"/>
      <c r="C547" s="8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5"/>
      <c r="B548" s="5"/>
      <c r="C548" s="8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5"/>
      <c r="B549" s="5"/>
      <c r="C549" s="8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5"/>
      <c r="B550" s="5"/>
      <c r="C550" s="8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5"/>
      <c r="B551" s="5"/>
      <c r="C551" s="8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5"/>
      <c r="B552" s="5"/>
      <c r="C552" s="8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5"/>
      <c r="B553" s="5"/>
      <c r="C553" s="8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5"/>
      <c r="B554" s="5"/>
      <c r="C554" s="8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5"/>
      <c r="B555" s="5"/>
      <c r="C555" s="8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5"/>
      <c r="B556" s="5"/>
      <c r="C556" s="8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5"/>
      <c r="B557" s="5"/>
      <c r="C557" s="8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5"/>
      <c r="B558" s="5"/>
      <c r="C558" s="8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5"/>
      <c r="B559" s="5"/>
      <c r="C559" s="8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5"/>
      <c r="B560" s="5"/>
      <c r="C560" s="8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5"/>
      <c r="B561" s="5"/>
      <c r="C561" s="8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5"/>
      <c r="B562" s="5"/>
      <c r="C562" s="8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5"/>
      <c r="B563" s="5"/>
      <c r="C563" s="8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5"/>
      <c r="B564" s="5"/>
      <c r="C564" s="8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5"/>
      <c r="B565" s="5"/>
      <c r="C565" s="8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5"/>
      <c r="B566" s="5"/>
      <c r="C566" s="8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5"/>
      <c r="B567" s="5"/>
      <c r="C567" s="8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5"/>
      <c r="B568" s="5"/>
      <c r="C568" s="8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5"/>
      <c r="B569" s="5"/>
      <c r="C569" s="8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5"/>
      <c r="B570" s="5"/>
      <c r="C570" s="8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5"/>
      <c r="B571" s="5"/>
      <c r="C571" s="8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5"/>
      <c r="B572" s="5"/>
      <c r="C572" s="8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5"/>
      <c r="B573" s="5"/>
      <c r="C573" s="8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5"/>
      <c r="B574" s="5"/>
      <c r="C574" s="8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5"/>
      <c r="B575" s="5"/>
      <c r="C575" s="8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5"/>
      <c r="B576" s="5"/>
      <c r="C576" s="8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5"/>
      <c r="B577" s="5"/>
      <c r="C577" s="8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5"/>
      <c r="B578" s="5"/>
      <c r="C578" s="8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5"/>
      <c r="B579" s="5"/>
      <c r="C579" s="8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5"/>
      <c r="B580" s="5"/>
      <c r="C580" s="8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5"/>
      <c r="B581" s="5"/>
      <c r="C581" s="8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5"/>
      <c r="B582" s="5"/>
      <c r="C582" s="8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5"/>
      <c r="B583" s="5"/>
      <c r="C583" s="8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5"/>
      <c r="B584" s="5"/>
      <c r="C584" s="8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5"/>
      <c r="B585" s="5"/>
      <c r="C585" s="8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5"/>
      <c r="B586" s="5"/>
      <c r="C586" s="8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5"/>
      <c r="B587" s="5"/>
      <c r="C587" s="8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5"/>
      <c r="B588" s="5"/>
      <c r="C588" s="8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5"/>
      <c r="B589" s="5"/>
      <c r="C589" s="8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5"/>
      <c r="B590" s="5"/>
      <c r="C590" s="8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5"/>
      <c r="B591" s="5"/>
      <c r="C591" s="8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5"/>
      <c r="B592" s="5"/>
      <c r="C592" s="8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5"/>
      <c r="B593" s="5"/>
      <c r="C593" s="8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5"/>
      <c r="B594" s="5"/>
      <c r="C594" s="8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5"/>
      <c r="B595" s="5"/>
      <c r="C595" s="8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5"/>
      <c r="B596" s="5"/>
      <c r="C596" s="8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5"/>
      <c r="B597" s="5"/>
      <c r="C597" s="8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5"/>
      <c r="B598" s="5"/>
      <c r="C598" s="8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5"/>
      <c r="B599" s="5"/>
      <c r="C599" s="8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5"/>
      <c r="B600" s="5"/>
      <c r="C600" s="8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5"/>
      <c r="B601" s="5"/>
      <c r="C601" s="8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5"/>
      <c r="B602" s="5"/>
      <c r="C602" s="8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5"/>
      <c r="B603" s="5"/>
      <c r="C603" s="8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5"/>
      <c r="B604" s="5"/>
      <c r="C604" s="8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5"/>
      <c r="B605" s="5"/>
      <c r="C605" s="8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5"/>
      <c r="B606" s="5"/>
      <c r="C606" s="8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5"/>
      <c r="B607" s="5"/>
      <c r="C607" s="8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5"/>
      <c r="B608" s="5"/>
      <c r="C608" s="8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5"/>
      <c r="B609" s="5"/>
      <c r="C609" s="8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5"/>
      <c r="B610" s="5"/>
      <c r="C610" s="8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5"/>
      <c r="B611" s="5"/>
      <c r="C611" s="8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5"/>
      <c r="B612" s="5"/>
      <c r="C612" s="8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5"/>
      <c r="B613" s="5"/>
      <c r="C613" s="8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5"/>
      <c r="B614" s="5"/>
      <c r="C614" s="8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5"/>
      <c r="B615" s="5"/>
      <c r="C615" s="8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5"/>
      <c r="B616" s="5"/>
      <c r="C616" s="8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5"/>
      <c r="B617" s="5"/>
      <c r="C617" s="8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5"/>
      <c r="B618" s="5"/>
      <c r="C618" s="8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5"/>
      <c r="B619" s="5"/>
      <c r="C619" s="8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5"/>
      <c r="B620" s="5"/>
      <c r="C620" s="8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5"/>
      <c r="B621" s="5"/>
      <c r="C621" s="8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5"/>
      <c r="B622" s="5"/>
      <c r="C622" s="8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5"/>
      <c r="B623" s="5"/>
      <c r="C623" s="8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5"/>
      <c r="B624" s="5"/>
      <c r="C624" s="8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5"/>
      <c r="B625" s="5"/>
      <c r="C625" s="8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5"/>
      <c r="B626" s="5"/>
      <c r="C626" s="8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5"/>
      <c r="B627" s="5"/>
      <c r="C627" s="8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5"/>
      <c r="B628" s="5"/>
      <c r="C628" s="8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5"/>
      <c r="B629" s="5"/>
      <c r="C629" s="8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5"/>
      <c r="B630" s="5"/>
      <c r="C630" s="8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5"/>
      <c r="B631" s="5"/>
      <c r="C631" s="8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5"/>
      <c r="B632" s="5"/>
      <c r="C632" s="8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5"/>
      <c r="B633" s="5"/>
      <c r="C633" s="8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5"/>
      <c r="B634" s="5"/>
      <c r="C634" s="8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5"/>
      <c r="B635" s="5"/>
      <c r="C635" s="8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5"/>
      <c r="B636" s="5"/>
      <c r="C636" s="8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5"/>
      <c r="B637" s="5"/>
      <c r="C637" s="8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5"/>
      <c r="B638" s="5"/>
      <c r="C638" s="8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5"/>
      <c r="B639" s="5"/>
      <c r="C639" s="8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5"/>
      <c r="B640" s="5"/>
      <c r="C640" s="8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5"/>
      <c r="B641" s="5"/>
      <c r="C641" s="8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5"/>
      <c r="B642" s="5"/>
      <c r="C642" s="8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5"/>
      <c r="B643" s="5"/>
      <c r="C643" s="8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5"/>
      <c r="B644" s="5"/>
      <c r="C644" s="8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5"/>
      <c r="B645" s="5"/>
      <c r="C645" s="8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5"/>
      <c r="B646" s="5"/>
      <c r="C646" s="8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5"/>
      <c r="B647" s="5"/>
      <c r="C647" s="8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5"/>
      <c r="B648" s="5"/>
      <c r="C648" s="8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5"/>
      <c r="B649" s="5"/>
      <c r="C649" s="8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5"/>
      <c r="B650" s="5"/>
      <c r="C650" s="8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5"/>
      <c r="B651" s="5"/>
      <c r="C651" s="8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5"/>
      <c r="B652" s="5"/>
      <c r="C652" s="8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5"/>
      <c r="B653" s="5"/>
      <c r="C653" s="8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5"/>
      <c r="B654" s="5"/>
      <c r="C654" s="8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5"/>
      <c r="B655" s="5"/>
      <c r="C655" s="8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5"/>
      <c r="B656" s="5"/>
      <c r="C656" s="8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5"/>
      <c r="B657" s="5"/>
      <c r="C657" s="8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5"/>
      <c r="B658" s="5"/>
      <c r="C658" s="8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5"/>
      <c r="B659" s="5"/>
      <c r="C659" s="8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5"/>
      <c r="B660" s="5"/>
      <c r="C660" s="8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5"/>
      <c r="B661" s="5"/>
      <c r="C661" s="8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5"/>
      <c r="B662" s="5"/>
      <c r="C662" s="8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5"/>
      <c r="B663" s="5"/>
      <c r="C663" s="8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5"/>
      <c r="B664" s="5"/>
      <c r="C664" s="8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5"/>
      <c r="B665" s="5"/>
      <c r="C665" s="8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5"/>
      <c r="B666" s="5"/>
      <c r="C666" s="8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5"/>
      <c r="B667" s="5"/>
      <c r="C667" s="8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5"/>
      <c r="B668" s="5"/>
      <c r="C668" s="8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5"/>
      <c r="B669" s="5"/>
      <c r="C669" s="8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5"/>
      <c r="B670" s="5"/>
      <c r="C670" s="8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5"/>
      <c r="B671" s="5"/>
      <c r="C671" s="8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5"/>
      <c r="B672" s="5"/>
      <c r="C672" s="8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5"/>
      <c r="B673" s="5"/>
      <c r="C673" s="8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5"/>
      <c r="B674" s="5"/>
      <c r="C674" s="8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5"/>
      <c r="B675" s="5"/>
      <c r="C675" s="8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5"/>
      <c r="B676" s="5"/>
      <c r="C676" s="8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5"/>
      <c r="B677" s="5"/>
      <c r="C677" s="8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5"/>
      <c r="B678" s="5"/>
      <c r="C678" s="8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5"/>
      <c r="B679" s="5"/>
      <c r="C679" s="8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5"/>
      <c r="B680" s="5"/>
      <c r="C680" s="8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5"/>
      <c r="B681" s="5"/>
      <c r="C681" s="8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5"/>
      <c r="B682" s="5"/>
      <c r="C682" s="8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5"/>
      <c r="B683" s="5"/>
      <c r="C683" s="8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5"/>
      <c r="B684" s="5"/>
      <c r="C684" s="8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5"/>
      <c r="B685" s="5"/>
      <c r="C685" s="8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5"/>
      <c r="B686" s="5"/>
      <c r="C686" s="8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5"/>
      <c r="B687" s="5"/>
      <c r="C687" s="8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5"/>
      <c r="B688" s="5"/>
      <c r="C688" s="8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5"/>
      <c r="B689" s="5"/>
      <c r="C689" s="8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5"/>
      <c r="B690" s="5"/>
      <c r="C690" s="8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5"/>
      <c r="B691" s="5"/>
      <c r="C691" s="8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5"/>
      <c r="B692" s="5"/>
      <c r="C692" s="8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5"/>
      <c r="B693" s="5"/>
      <c r="C693" s="8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5"/>
      <c r="B694" s="5"/>
      <c r="C694" s="8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5"/>
      <c r="B695" s="5"/>
      <c r="C695" s="8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5"/>
      <c r="B696" s="5"/>
      <c r="C696" s="8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5"/>
      <c r="B697" s="5"/>
      <c r="C697" s="8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5"/>
      <c r="B698" s="5"/>
      <c r="C698" s="8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5"/>
      <c r="B699" s="5"/>
      <c r="C699" s="8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5"/>
      <c r="B700" s="5"/>
      <c r="C700" s="8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5"/>
      <c r="B701" s="5"/>
      <c r="C701" s="8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5"/>
      <c r="B702" s="5"/>
      <c r="C702" s="8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5"/>
      <c r="B703" s="5"/>
      <c r="C703" s="8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5"/>
      <c r="B704" s="5"/>
      <c r="C704" s="8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5"/>
      <c r="B705" s="5"/>
      <c r="C705" s="8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5"/>
      <c r="B706" s="5"/>
      <c r="C706" s="8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5"/>
      <c r="B707" s="5"/>
      <c r="C707" s="8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5"/>
      <c r="B708" s="5"/>
      <c r="C708" s="8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5"/>
      <c r="B709" s="5"/>
      <c r="C709" s="8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5"/>
      <c r="B710" s="5"/>
      <c r="C710" s="8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5"/>
      <c r="B711" s="5"/>
      <c r="C711" s="8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5"/>
      <c r="B712" s="5"/>
      <c r="C712" s="8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5"/>
      <c r="B713" s="5"/>
      <c r="C713" s="8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5"/>
      <c r="B714" s="5"/>
      <c r="C714" s="8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5"/>
      <c r="B715" s="5"/>
      <c r="C715" s="8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5"/>
      <c r="B716" s="5"/>
      <c r="C716" s="8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5"/>
      <c r="B717" s="5"/>
      <c r="C717" s="8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5"/>
      <c r="B718" s="5"/>
      <c r="C718" s="8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5"/>
      <c r="B719" s="5"/>
      <c r="C719" s="8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5"/>
      <c r="B720" s="5"/>
      <c r="C720" s="8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5"/>
      <c r="B721" s="5"/>
      <c r="C721" s="8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5"/>
      <c r="B722" s="5"/>
      <c r="C722" s="8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5"/>
      <c r="B723" s="5"/>
      <c r="C723" s="8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5"/>
      <c r="B724" s="5"/>
      <c r="C724" s="8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5"/>
      <c r="B725" s="5"/>
      <c r="C725" s="8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5"/>
      <c r="B726" s="5"/>
      <c r="C726" s="8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5"/>
      <c r="B727" s="5"/>
      <c r="C727" s="8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5"/>
      <c r="B728" s="5"/>
      <c r="C728" s="8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5"/>
      <c r="B729" s="5"/>
      <c r="C729" s="8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5"/>
      <c r="B730" s="5"/>
      <c r="C730" s="8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5"/>
      <c r="B731" s="5"/>
      <c r="C731" s="8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5"/>
      <c r="B732" s="5"/>
      <c r="C732" s="8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5"/>
      <c r="B733" s="5"/>
      <c r="C733" s="8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5"/>
      <c r="B734" s="5"/>
      <c r="C734" s="8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5"/>
      <c r="B735" s="5"/>
      <c r="C735" s="8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5"/>
      <c r="B736" s="5"/>
      <c r="C736" s="8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5"/>
      <c r="B737" s="5"/>
      <c r="C737" s="8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5"/>
      <c r="B738" s="5"/>
      <c r="C738" s="8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5"/>
      <c r="B739" s="5"/>
      <c r="C739" s="8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5"/>
      <c r="B740" s="5"/>
      <c r="C740" s="8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5"/>
      <c r="B741" s="5"/>
      <c r="C741" s="8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5"/>
      <c r="B742" s="5"/>
      <c r="C742" s="8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5"/>
      <c r="B743" s="5"/>
      <c r="C743" s="8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5"/>
      <c r="B744" s="5"/>
      <c r="C744" s="8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5"/>
      <c r="B745" s="5"/>
      <c r="C745" s="8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5"/>
      <c r="B746" s="5"/>
      <c r="C746" s="8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5"/>
      <c r="B747" s="5"/>
      <c r="C747" s="8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5"/>
      <c r="B748" s="5"/>
      <c r="C748" s="8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5"/>
      <c r="B749" s="5"/>
      <c r="C749" s="8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5"/>
      <c r="B750" s="5"/>
      <c r="C750" s="8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5"/>
      <c r="B751" s="5"/>
      <c r="C751" s="8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5"/>
      <c r="B752" s="5"/>
      <c r="C752" s="8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5"/>
      <c r="B753" s="5"/>
      <c r="C753" s="8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5"/>
      <c r="B754" s="5"/>
      <c r="C754" s="8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5"/>
      <c r="B755" s="5"/>
      <c r="C755" s="8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5"/>
      <c r="B756" s="5"/>
      <c r="C756" s="8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5"/>
      <c r="B757" s="5"/>
      <c r="C757" s="8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5"/>
      <c r="B758" s="5"/>
      <c r="C758" s="8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5"/>
      <c r="B759" s="5"/>
      <c r="C759" s="8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5"/>
      <c r="B760" s="5"/>
      <c r="C760" s="8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5"/>
      <c r="B761" s="5"/>
      <c r="C761" s="8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5"/>
      <c r="B762" s="5"/>
      <c r="C762" s="8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5"/>
      <c r="B763" s="5"/>
      <c r="C763" s="8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5"/>
      <c r="B764" s="5"/>
      <c r="C764" s="8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5"/>
      <c r="B765" s="5"/>
      <c r="C765" s="8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5"/>
      <c r="B766" s="5"/>
      <c r="C766" s="8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5"/>
      <c r="B767" s="5"/>
      <c r="C767" s="8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5"/>
      <c r="B768" s="5"/>
      <c r="C768" s="8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5"/>
      <c r="B769" s="5"/>
      <c r="C769" s="8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5"/>
      <c r="B770" s="5"/>
      <c r="C770" s="8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5"/>
      <c r="B771" s="5"/>
      <c r="C771" s="8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5"/>
      <c r="B772" s="5"/>
      <c r="C772" s="8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5"/>
      <c r="B773" s="5"/>
      <c r="C773" s="8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5"/>
      <c r="B774" s="5"/>
      <c r="C774" s="8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5"/>
      <c r="B775" s="5"/>
      <c r="C775" s="8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5"/>
      <c r="B776" s="5"/>
      <c r="C776" s="8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5"/>
      <c r="B777" s="5"/>
      <c r="C777" s="8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5"/>
      <c r="B778" s="5"/>
      <c r="C778" s="8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5"/>
      <c r="B779" s="5"/>
      <c r="C779" s="8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5"/>
      <c r="B780" s="5"/>
      <c r="C780" s="8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5"/>
      <c r="B781" s="5"/>
      <c r="C781" s="8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5"/>
      <c r="B782" s="5"/>
      <c r="C782" s="8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5"/>
      <c r="B783" s="5"/>
      <c r="C783" s="8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5"/>
      <c r="B784" s="5"/>
      <c r="C784" s="8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5"/>
      <c r="B785" s="5"/>
      <c r="C785" s="8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5"/>
      <c r="B786" s="5"/>
      <c r="C786" s="8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5"/>
      <c r="B787" s="5"/>
      <c r="C787" s="8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5"/>
      <c r="B788" s="5"/>
      <c r="C788" s="8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5"/>
      <c r="B789" s="5"/>
      <c r="C789" s="8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5"/>
      <c r="B790" s="5"/>
      <c r="C790" s="8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5"/>
      <c r="B791" s="5"/>
      <c r="C791" s="8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5"/>
      <c r="B792" s="5"/>
      <c r="C792" s="8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5"/>
      <c r="B793" s="5"/>
      <c r="C793" s="8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5"/>
      <c r="B794" s="5"/>
      <c r="C794" s="8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5"/>
      <c r="B795" s="5"/>
      <c r="C795" s="8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5"/>
      <c r="B796" s="5"/>
      <c r="C796" s="8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5"/>
      <c r="B797" s="5"/>
      <c r="C797" s="8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5"/>
      <c r="B798" s="5"/>
      <c r="C798" s="8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5"/>
      <c r="B799" s="5"/>
      <c r="C799" s="8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5"/>
      <c r="B800" s="5"/>
      <c r="C800" s="8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5"/>
      <c r="B801" s="5"/>
      <c r="C801" s="8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5"/>
      <c r="B802" s="5"/>
      <c r="C802" s="8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5"/>
      <c r="B803" s="5"/>
      <c r="C803" s="8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5"/>
      <c r="B804" s="5"/>
      <c r="C804" s="8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5"/>
      <c r="B805" s="5"/>
      <c r="C805" s="8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5"/>
      <c r="B806" s="5"/>
      <c r="C806" s="8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5"/>
      <c r="B807" s="5"/>
      <c r="C807" s="8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5"/>
      <c r="B808" s="5"/>
      <c r="C808" s="8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5"/>
      <c r="B809" s="5"/>
      <c r="C809" s="8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5"/>
      <c r="B810" s="5"/>
      <c r="C810" s="8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5"/>
      <c r="B811" s="5"/>
      <c r="C811" s="8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5"/>
      <c r="B812" s="5"/>
      <c r="C812" s="8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5"/>
      <c r="B813" s="5"/>
      <c r="C813" s="8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5"/>
      <c r="B814" s="5"/>
      <c r="C814" s="8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5"/>
      <c r="B815" s="5"/>
      <c r="C815" s="8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5"/>
      <c r="B816" s="5"/>
      <c r="C816" s="8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5"/>
      <c r="B817" s="5"/>
      <c r="C817" s="8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5"/>
      <c r="B818" s="5"/>
      <c r="C818" s="8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5"/>
      <c r="B819" s="5"/>
      <c r="C819" s="8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5"/>
      <c r="B820" s="5"/>
      <c r="C820" s="8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5"/>
      <c r="B821" s="5"/>
      <c r="C821" s="8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5"/>
      <c r="B822" s="5"/>
      <c r="C822" s="8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5"/>
      <c r="B823" s="5"/>
      <c r="C823" s="8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5"/>
      <c r="B824" s="5"/>
      <c r="C824" s="8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5"/>
      <c r="B825" s="5"/>
      <c r="C825" s="8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5"/>
      <c r="B826" s="5"/>
      <c r="C826" s="8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5"/>
      <c r="B827" s="5"/>
      <c r="C827" s="8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5"/>
      <c r="B828" s="5"/>
      <c r="C828" s="8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5"/>
      <c r="B829" s="5"/>
      <c r="C829" s="8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5"/>
      <c r="B830" s="5"/>
      <c r="C830" s="8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5"/>
      <c r="B831" s="5"/>
      <c r="C831" s="8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5"/>
      <c r="B832" s="5"/>
      <c r="C832" s="8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5"/>
      <c r="B833" s="5"/>
      <c r="C833" s="8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5"/>
      <c r="B834" s="5"/>
      <c r="C834" s="8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5"/>
      <c r="B835" s="5"/>
      <c r="C835" s="8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5"/>
      <c r="B836" s="5"/>
      <c r="C836" s="8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5"/>
      <c r="B837" s="5"/>
      <c r="C837" s="8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5"/>
      <c r="B838" s="5"/>
      <c r="C838" s="8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5"/>
      <c r="B839" s="5"/>
      <c r="C839" s="8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5"/>
      <c r="B840" s="5"/>
      <c r="C840" s="8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5"/>
      <c r="B841" s="5"/>
      <c r="C841" s="8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5"/>
      <c r="B842" s="5"/>
      <c r="C842" s="8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5"/>
      <c r="B843" s="5"/>
      <c r="C843" s="8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5"/>
      <c r="B844" s="5"/>
      <c r="C844" s="8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5"/>
      <c r="B845" s="5"/>
      <c r="C845" s="8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5"/>
      <c r="B846" s="5"/>
      <c r="C846" s="8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5"/>
      <c r="B847" s="5"/>
      <c r="C847" s="8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5"/>
      <c r="B848" s="5"/>
      <c r="C848" s="8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5"/>
      <c r="B849" s="5"/>
      <c r="C849" s="8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5"/>
      <c r="B850" s="5"/>
      <c r="C850" s="8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5"/>
      <c r="B851" s="5"/>
      <c r="C851" s="8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5"/>
      <c r="B852" s="5"/>
      <c r="C852" s="8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5"/>
      <c r="B853" s="5"/>
      <c r="C853" s="8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5"/>
      <c r="B854" s="5"/>
      <c r="C854" s="8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5"/>
      <c r="B855" s="5"/>
      <c r="C855" s="8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5"/>
      <c r="B856" s="5"/>
      <c r="C856" s="8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5"/>
      <c r="B857" s="5"/>
      <c r="C857" s="8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5"/>
      <c r="B858" s="5"/>
      <c r="C858" s="8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5"/>
      <c r="B859" s="5"/>
      <c r="C859" s="8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5"/>
      <c r="B860" s="5"/>
      <c r="C860" s="8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5"/>
      <c r="B861" s="5"/>
      <c r="C861" s="8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5"/>
      <c r="B862" s="5"/>
      <c r="C862" s="8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5"/>
      <c r="B863" s="5"/>
      <c r="C863" s="8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5"/>
      <c r="B864" s="5"/>
      <c r="C864" s="8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5"/>
      <c r="B865" s="5"/>
      <c r="C865" s="8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5"/>
      <c r="B866" s="5"/>
      <c r="C866" s="8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5"/>
      <c r="B867" s="5"/>
      <c r="C867" s="8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5"/>
      <c r="B868" s="5"/>
      <c r="C868" s="8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5"/>
      <c r="B869" s="5"/>
      <c r="C869" s="8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5"/>
      <c r="B870" s="5"/>
      <c r="C870" s="8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5"/>
      <c r="B871" s="5"/>
      <c r="C871" s="8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5"/>
      <c r="B872" s="5"/>
      <c r="C872" s="8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5"/>
      <c r="B873" s="5"/>
      <c r="C873" s="8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5"/>
      <c r="B874" s="5"/>
      <c r="C874" s="8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5"/>
      <c r="B875" s="5"/>
      <c r="C875" s="8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5"/>
      <c r="B876" s="5"/>
      <c r="C876" s="8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5"/>
      <c r="B877" s="5"/>
      <c r="C877" s="8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5"/>
      <c r="B878" s="5"/>
      <c r="C878" s="8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5"/>
      <c r="B879" s="5"/>
      <c r="C879" s="8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5"/>
      <c r="B880" s="5"/>
      <c r="C880" s="8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5"/>
      <c r="B881" s="5"/>
      <c r="C881" s="8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5"/>
      <c r="B882" s="5"/>
      <c r="C882" s="8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5"/>
      <c r="B883" s="5"/>
      <c r="C883" s="8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5"/>
      <c r="B884" s="5"/>
      <c r="C884" s="8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5"/>
      <c r="B885" s="5"/>
      <c r="C885" s="8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5"/>
      <c r="B886" s="5"/>
      <c r="C886" s="8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5"/>
      <c r="B887" s="5"/>
      <c r="C887" s="8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5"/>
      <c r="B888" s="5"/>
      <c r="C888" s="8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5"/>
      <c r="B889" s="5"/>
      <c r="C889" s="8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5"/>
      <c r="B890" s="5"/>
      <c r="C890" s="8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5"/>
      <c r="B891" s="5"/>
      <c r="C891" s="8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5"/>
      <c r="B892" s="5"/>
      <c r="C892" s="8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5"/>
      <c r="B893" s="5"/>
      <c r="C893" s="8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5"/>
      <c r="B894" s="5"/>
      <c r="C894" s="8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5"/>
      <c r="B895" s="5"/>
      <c r="C895" s="8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5"/>
      <c r="B896" s="5"/>
      <c r="C896" s="8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5"/>
      <c r="B897" s="5"/>
      <c r="C897" s="8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5"/>
      <c r="B898" s="5"/>
      <c r="C898" s="8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5"/>
      <c r="B899" s="5"/>
      <c r="C899" s="8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5"/>
      <c r="B900" s="5"/>
      <c r="C900" s="8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5"/>
      <c r="B901" s="5"/>
      <c r="C901" s="8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5"/>
      <c r="B902" s="5"/>
      <c r="C902" s="8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5"/>
      <c r="B903" s="5"/>
      <c r="C903" s="8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5"/>
      <c r="B904" s="5"/>
      <c r="C904" s="8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5"/>
      <c r="B905" s="5"/>
      <c r="C905" s="8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5"/>
      <c r="B906" s="5"/>
      <c r="C906" s="8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5"/>
      <c r="B907" s="5"/>
      <c r="C907" s="8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5"/>
      <c r="B908" s="5"/>
      <c r="C908" s="8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5"/>
      <c r="B909" s="5"/>
      <c r="C909" s="8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5"/>
      <c r="B910" s="5"/>
      <c r="C910" s="8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5"/>
      <c r="B911" s="5"/>
      <c r="C911" s="8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5"/>
      <c r="B912" s="5"/>
      <c r="C912" s="8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5"/>
      <c r="B913" s="5"/>
      <c r="C913" s="8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5"/>
      <c r="B914" s="5"/>
      <c r="C914" s="8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5"/>
      <c r="B915" s="5"/>
      <c r="C915" s="8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5"/>
      <c r="B916" s="5"/>
      <c r="C916" s="8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5"/>
      <c r="B917" s="5"/>
      <c r="C917" s="8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5"/>
      <c r="B918" s="5"/>
      <c r="C918" s="8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5"/>
      <c r="B919" s="5"/>
      <c r="C919" s="8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5"/>
      <c r="B920" s="5"/>
      <c r="C920" s="8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5"/>
      <c r="B921" s="5"/>
      <c r="C921" s="8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5"/>
      <c r="B922" s="5"/>
      <c r="C922" s="8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5"/>
      <c r="B923" s="5"/>
      <c r="C923" s="8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5"/>
      <c r="B924" s="5"/>
      <c r="C924" s="8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5"/>
      <c r="B925" s="5"/>
      <c r="C925" s="8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5"/>
      <c r="B926" s="5"/>
      <c r="C926" s="8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5"/>
      <c r="B927" s="5"/>
      <c r="C927" s="8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5"/>
      <c r="B928" s="5"/>
      <c r="C928" s="8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5"/>
      <c r="B929" s="5"/>
      <c r="C929" s="8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5"/>
      <c r="B930" s="5"/>
      <c r="C930" s="8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5"/>
      <c r="B931" s="5"/>
      <c r="C931" s="8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5"/>
      <c r="B932" s="5"/>
      <c r="C932" s="8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5"/>
      <c r="B933" s="5"/>
      <c r="C933" s="8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5"/>
      <c r="B934" s="5"/>
      <c r="C934" s="8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5"/>
      <c r="B935" s="5"/>
      <c r="C935" s="8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5"/>
      <c r="B936" s="5"/>
      <c r="C936" s="8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5"/>
      <c r="B937" s="5"/>
      <c r="C937" s="8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5"/>
      <c r="B938" s="5"/>
      <c r="C938" s="8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5"/>
      <c r="B939" s="5"/>
      <c r="C939" s="8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5"/>
      <c r="B940" s="5"/>
      <c r="C940" s="8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5"/>
      <c r="B941" s="5"/>
      <c r="C941" s="8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5"/>
      <c r="B942" s="5"/>
      <c r="C942" s="8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5"/>
      <c r="B943" s="5"/>
      <c r="C943" s="8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5"/>
      <c r="B944" s="5"/>
      <c r="C944" s="8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5"/>
      <c r="B945" s="5"/>
      <c r="C945" s="8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5"/>
      <c r="B946" s="5"/>
      <c r="C946" s="8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5"/>
      <c r="B947" s="5"/>
      <c r="C947" s="8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5"/>
      <c r="B948" s="5"/>
      <c r="C948" s="8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5"/>
      <c r="B949" s="5"/>
      <c r="C949" s="8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5"/>
      <c r="B950" s="5"/>
      <c r="C950" s="8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5"/>
      <c r="B951" s="5"/>
      <c r="C951" s="8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5"/>
      <c r="B952" s="5"/>
      <c r="C952" s="8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5"/>
      <c r="B953" s="5"/>
      <c r="C953" s="8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5"/>
      <c r="B954" s="5"/>
      <c r="C954" s="8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5"/>
      <c r="B955" s="5"/>
      <c r="C955" s="8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5"/>
      <c r="B956" s="5"/>
      <c r="C956" s="8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5"/>
      <c r="B957" s="5"/>
      <c r="C957" s="8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5"/>
      <c r="B958" s="5"/>
      <c r="C958" s="8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5"/>
      <c r="B959" s="5"/>
      <c r="C959" s="8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5"/>
      <c r="B960" s="5"/>
      <c r="C960" s="8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5"/>
      <c r="B961" s="5"/>
      <c r="C961" s="8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5"/>
      <c r="B962" s="5"/>
      <c r="C962" s="8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5"/>
      <c r="B963" s="5"/>
      <c r="C963" s="8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5"/>
      <c r="B964" s="5"/>
      <c r="C964" s="8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5"/>
      <c r="B965" s="5"/>
      <c r="C965" s="8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5"/>
      <c r="B966" s="5"/>
      <c r="C966" s="8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5"/>
      <c r="B967" s="5"/>
      <c r="C967" s="8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5"/>
      <c r="B968" s="5"/>
      <c r="C968" s="8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5"/>
      <c r="B969" s="5"/>
      <c r="C969" s="8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5"/>
      <c r="B970" s="5"/>
      <c r="C970" s="8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5"/>
      <c r="B971" s="5"/>
      <c r="C971" s="8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5"/>
      <c r="B972" s="5"/>
      <c r="C972" s="8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5"/>
      <c r="B973" s="5"/>
      <c r="C973" s="8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5"/>
      <c r="B974" s="5"/>
      <c r="C974" s="8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5"/>
      <c r="B975" s="5"/>
      <c r="C975" s="8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5"/>
      <c r="B976" s="5"/>
      <c r="C976" s="8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5"/>
      <c r="B977" s="5"/>
      <c r="C977" s="8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5"/>
      <c r="B978" s="5"/>
      <c r="C978" s="8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5"/>
      <c r="B979" s="5"/>
      <c r="C979" s="8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5"/>
      <c r="B980" s="5"/>
      <c r="C980" s="8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5"/>
      <c r="B981" s="5"/>
      <c r="C981" s="8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5"/>
      <c r="B982" s="5"/>
      <c r="C982" s="8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5"/>
      <c r="B983" s="5"/>
      <c r="C983" s="8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5"/>
      <c r="B984" s="5"/>
      <c r="C984" s="8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5"/>
      <c r="B985" s="5"/>
      <c r="C985" s="8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5"/>
      <c r="B986" s="5"/>
      <c r="C986" s="8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5"/>
      <c r="B987" s="5"/>
      <c r="C987" s="8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5"/>
      <c r="B988" s="5"/>
      <c r="C988" s="8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5"/>
      <c r="B989" s="5"/>
      <c r="C989" s="8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5"/>
      <c r="B990" s="5"/>
      <c r="C990" s="8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5"/>
      <c r="B991" s="5"/>
      <c r="C991" s="8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5"/>
      <c r="B992" s="5"/>
      <c r="C992" s="8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3">
      <c r="A993" s="5"/>
      <c r="B993" s="5"/>
      <c r="C993" s="8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3">
      <c r="A994" s="5"/>
      <c r="B994" s="5"/>
      <c r="C994" s="8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3">
      <c r="A995" s="5"/>
      <c r="B995" s="5"/>
      <c r="C995" s="8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3">
      <c r="A996" s="5"/>
      <c r="B996" s="5"/>
      <c r="C996" s="8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3">
      <c r="A997" s="5"/>
      <c r="B997" s="5"/>
      <c r="C997" s="8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3">
      <c r="A998" s="5"/>
      <c r="B998" s="5"/>
      <c r="C998" s="8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3">
      <c r="A999" s="5"/>
      <c r="B999" s="5"/>
      <c r="C999" s="8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3">
      <c r="A1000" s="5"/>
      <c r="B1000" s="5"/>
      <c r="C1000" s="8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heetProtection algorithmName="SHA-512" hashValue="uHwIT74rXvsdIuuv/txCmo+wKRKC/FmKkt+ZFSi3qGD5RrKHKGfIJaGgcDBpcsoezH7bl4Db9L4onIAIZ9rcog==" saltValue="oG/A6EE3LXpSk09Spbt3zg==" spinCount="100000" sheet="1" objects="1" scenarios="1"/>
  <mergeCells count="3">
    <mergeCell ref="C1:D1"/>
    <mergeCell ref="A4:D4"/>
    <mergeCell ref="A5:B5"/>
  </mergeCells>
  <pageMargins left="0.7" right="0.7" top="0.75" bottom="0.75" header="0" footer="0"/>
  <pageSetup paperSize="9" scale="7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EFA6C-9746-47E1-B81F-FC1E2392AED1}">
  <sheetPr>
    <pageSetUpPr fitToPage="1"/>
  </sheetPr>
  <dimension ref="A1:Z992"/>
  <sheetViews>
    <sheetView view="pageBreakPreview" zoomScale="90" zoomScaleNormal="100" zoomScaleSheetLayoutView="90" workbookViewId="0">
      <selection sqref="A1:B1"/>
    </sheetView>
  </sheetViews>
  <sheetFormatPr baseColWidth="10" defaultColWidth="14.453125" defaultRowHeight="15" customHeight="1" x14ac:dyDescent="0.3"/>
  <cols>
    <col min="1" max="2" width="11.6328125" style="6" customWidth="1"/>
    <col min="3" max="3" width="80.6328125" style="6" customWidth="1"/>
    <col min="4" max="4" width="11.6328125" style="6" customWidth="1"/>
    <col min="5" max="6" width="15.6328125" style="6" customWidth="1"/>
    <col min="7" max="26" width="9.08984375" style="6" customWidth="1"/>
    <col min="27" max="16384" width="14.453125" style="6"/>
  </cols>
  <sheetData>
    <row r="1" spans="1:26" ht="60" customHeight="1" x14ac:dyDescent="0.3">
      <c r="A1" s="39"/>
      <c r="B1" s="40"/>
      <c r="C1" s="2" t="str">
        <f>+'Anexo N. 8d - Cuadro de Precios'!B1</f>
        <v>REPOSICIÓN E INSTALACIÓN DE DIFERENTES EQUIPOS MECÁNICOS EN LA LÍNEA DE FANGOS EN EL PERÍMETRO DE SANEAMIENTO DE AIGÜES DE BARCELONA
(Nº EXP.: AB/2025/060)</v>
      </c>
      <c r="D1" s="41" t="str">
        <f>+'Anexo N. 8d - Cuadro de Precios'!C1</f>
        <v>NOMBRE LICITADOR</v>
      </c>
      <c r="E1" s="42"/>
      <c r="F1" s="4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5">
      <c r="A2" s="1"/>
      <c r="B2" s="1"/>
      <c r="C2" s="7"/>
      <c r="D2" s="43"/>
      <c r="E2" s="7"/>
      <c r="F2" s="4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0" customHeight="1" thickBot="1" x14ac:dyDescent="0.4">
      <c r="A3" s="11" t="str">
        <f>+'Anexo N. 8d - Cuadro de Precios'!A4</f>
        <v>LOTE Nº 4: Reposición y mejora de la refrigeración del sistema de secado del biogás de la EDAR Baix Llobregat</v>
      </c>
      <c r="B3" s="12"/>
      <c r="C3" s="12"/>
      <c r="D3" s="12"/>
      <c r="E3" s="12"/>
      <c r="F3" s="4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thickBot="1" x14ac:dyDescent="0.4">
      <c r="A4" s="11" t="s">
        <v>20</v>
      </c>
      <c r="B4" s="12"/>
      <c r="C4" s="12"/>
      <c r="D4" s="12"/>
      <c r="E4" s="12"/>
      <c r="F4" s="4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5">
      <c r="A5" s="8"/>
      <c r="B5" s="5"/>
      <c r="C5" s="8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6" customHeight="1" thickBot="1" x14ac:dyDescent="0.35">
      <c r="A6" s="15" t="s">
        <v>10</v>
      </c>
      <c r="B6" s="45" t="s">
        <v>12</v>
      </c>
      <c r="C6" s="16" t="s">
        <v>11</v>
      </c>
      <c r="D6" s="45" t="s">
        <v>21</v>
      </c>
      <c r="E6" s="45" t="s">
        <v>13</v>
      </c>
      <c r="F6" s="17" t="s">
        <v>22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0" customHeight="1" x14ac:dyDescent="0.3">
      <c r="A7" s="46">
        <f>'Anexo N. 8d - Cuadro de Precios'!A8</f>
        <v>1</v>
      </c>
      <c r="B7" s="47" t="str">
        <f>+'Anexo N. 8d - Cuadro de Precios'!C8</f>
        <v>Ud</v>
      </c>
      <c r="C7" s="48" t="str">
        <f>+'Anexo N. 8d - Cuadro de Precios'!B8</f>
        <v>Suministro del equipo de frío</v>
      </c>
      <c r="D7" s="49">
        <v>1</v>
      </c>
      <c r="E7" s="50">
        <f>+'Anexo N. 8d - Cuadro de Precios'!D8</f>
        <v>0</v>
      </c>
      <c r="F7" s="51">
        <f t="shared" ref="F7:F11" si="0">+D7*E7</f>
        <v>0</v>
      </c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30" customHeight="1" x14ac:dyDescent="0.3">
      <c r="A8" s="54">
        <f>'Anexo N. 8d - Cuadro de Precios'!A9</f>
        <v>2</v>
      </c>
      <c r="B8" s="21" t="str">
        <f>+'Anexo N. 8d - Cuadro de Precios'!C9</f>
        <v>Ud</v>
      </c>
      <c r="C8" s="55" t="str">
        <f>+'Anexo N. 8d - Cuadro de Precios'!B9</f>
        <v>Instalación del equipo hasta un perfecto funcionamiento</v>
      </c>
      <c r="D8" s="56">
        <v>1</v>
      </c>
      <c r="E8" s="57">
        <f>+'Anexo N. 8d - Cuadro de Precios'!D9</f>
        <v>0</v>
      </c>
      <c r="F8" s="58">
        <f t="shared" si="0"/>
        <v>0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30" customHeight="1" x14ac:dyDescent="0.3">
      <c r="A9" s="54">
        <f>'Anexo N. 8d - Cuadro de Precios'!A10</f>
        <v>3</v>
      </c>
      <c r="B9" s="21" t="str">
        <f>+'Anexo N. 8d - Cuadro de Precios'!C10</f>
        <v>Ud</v>
      </c>
      <c r="C9" s="55" t="str">
        <f>+'Anexo N. 8d - Cuadro de Precios'!B10</f>
        <v>Proyecto de legalización llaves en mano</v>
      </c>
      <c r="D9" s="56">
        <v>1</v>
      </c>
      <c r="E9" s="57">
        <f>+'Anexo N. 8d - Cuadro de Precios'!D10</f>
        <v>0</v>
      </c>
      <c r="F9" s="58">
        <f t="shared" si="0"/>
        <v>0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30" customHeight="1" x14ac:dyDescent="0.3">
      <c r="A10" s="54">
        <f>'Anexo N. 8d - Cuadro de Precios'!A11</f>
        <v>4</v>
      </c>
      <c r="B10" s="21" t="str">
        <f>+'Anexo N. 8d - Cuadro de Precios'!C11</f>
        <v>PA</v>
      </c>
      <c r="C10" s="55" t="str">
        <f>+'Anexo N. 8d - Cuadro de Precios'!B11</f>
        <v>Partida alzada a justificar para la gestión de residuos generados durante la ejecución de los trabajos</v>
      </c>
      <c r="D10" s="56">
        <v>1</v>
      </c>
      <c r="E10" s="57">
        <f>+'Anexo N. 8d - Cuadro de Precios'!D11</f>
        <v>0</v>
      </c>
      <c r="F10" s="58">
        <f t="shared" si="0"/>
        <v>0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30" customHeight="1" thickBot="1" x14ac:dyDescent="0.35">
      <c r="A11" s="54">
        <f>'Anexo N. 8d - Cuadro de Precios'!A12</f>
        <v>5</v>
      </c>
      <c r="B11" s="21" t="str">
        <f>+'Anexo N. 8d - Cuadro de Precios'!C12</f>
        <v>PA</v>
      </c>
      <c r="C11" s="55" t="str">
        <f>+'Anexo N. 8d - Cuadro de Precios'!B12</f>
        <v>Partida alzada a justificar para la Prevención de Riesgos Laborales durante la ejecución de los trabajos</v>
      </c>
      <c r="D11" s="56">
        <v>1</v>
      </c>
      <c r="E11" s="57">
        <f>+'Anexo N. 8d - Cuadro de Precios'!D12</f>
        <v>0</v>
      </c>
      <c r="F11" s="58">
        <f t="shared" si="0"/>
        <v>0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5" customHeight="1" thickBot="1" x14ac:dyDescent="0.35">
      <c r="A12" s="59"/>
      <c r="B12" s="60"/>
      <c r="C12" s="61" t="s">
        <v>23</v>
      </c>
      <c r="D12" s="62"/>
      <c r="E12" s="63"/>
      <c r="F12" s="64">
        <f>SUM(F7:F11)</f>
        <v>0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4.25" customHeight="1" x14ac:dyDescent="0.3">
      <c r="A13" s="8"/>
      <c r="B13" s="5"/>
      <c r="C13" s="6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3">
      <c r="A14" s="67"/>
      <c r="B14" s="68"/>
      <c r="C14" s="69" t="s">
        <v>24</v>
      </c>
      <c r="D14" s="70"/>
      <c r="E14" s="70"/>
      <c r="F14" s="71">
        <f>+F12</f>
        <v>0</v>
      </c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4.25" customHeight="1" x14ac:dyDescent="0.3">
      <c r="A15" s="23"/>
      <c r="B15" s="22"/>
      <c r="C15" s="72"/>
      <c r="D15" s="22"/>
      <c r="E15" s="22"/>
      <c r="F15" s="73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5" customHeight="1" x14ac:dyDescent="0.3">
      <c r="A16" s="23"/>
      <c r="B16" s="22"/>
      <c r="C16" s="72" t="s">
        <v>25</v>
      </c>
      <c r="D16" s="22"/>
      <c r="E16" s="22"/>
      <c r="F16" s="73">
        <f>F14*0.21</f>
        <v>0</v>
      </c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4.25" customHeight="1" x14ac:dyDescent="0.3">
      <c r="A17" s="23"/>
      <c r="B17" s="74"/>
      <c r="C17" s="75"/>
      <c r="D17" s="76"/>
      <c r="E17" s="77"/>
      <c r="F17" s="78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5" customHeight="1" thickBot="1" x14ac:dyDescent="0.35">
      <c r="A18" s="67"/>
      <c r="B18" s="68"/>
      <c r="C18" s="79" t="s">
        <v>26</v>
      </c>
      <c r="D18" s="80"/>
      <c r="E18" s="80"/>
      <c r="F18" s="81">
        <f>F14+F16</f>
        <v>0</v>
      </c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4.25" customHeight="1" x14ac:dyDescent="0.3">
      <c r="A19" s="23"/>
      <c r="B19" s="82"/>
      <c r="C19" s="75"/>
      <c r="D19" s="83"/>
      <c r="E19" s="22"/>
      <c r="F19" s="22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4.25" customHeight="1" x14ac:dyDescent="0.3">
      <c r="A20" s="23"/>
      <c r="B20" s="82"/>
      <c r="C20" s="84"/>
      <c r="D20" s="83"/>
      <c r="E20" s="22"/>
      <c r="F20" s="22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4.25" customHeight="1" x14ac:dyDescent="0.3">
      <c r="A21" s="23"/>
      <c r="B21" s="85"/>
      <c r="C21" s="85" t="str">
        <f>+'Anexo N. 8d - Cuadro de Precios'!B15</f>
        <v>(LUGAR, FECHA Y FIRMA)</v>
      </c>
      <c r="D21" s="86"/>
      <c r="E21" s="22"/>
      <c r="F21" s="22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4.25" customHeight="1" x14ac:dyDescent="0.3">
      <c r="A22" s="87"/>
      <c r="B22" s="53"/>
      <c r="C22" s="88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4.25" customHeight="1" x14ac:dyDescent="0.3">
      <c r="A23" s="87"/>
      <c r="B23" s="53"/>
      <c r="C23" s="88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4.25" customHeight="1" x14ac:dyDescent="0.3">
      <c r="A24" s="87"/>
      <c r="B24" s="53"/>
      <c r="C24" s="88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4.25" customHeight="1" x14ac:dyDescent="0.3">
      <c r="A25" s="87"/>
      <c r="B25" s="53"/>
      <c r="C25" s="88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4.25" customHeight="1" x14ac:dyDescent="0.3">
      <c r="A26" s="87"/>
      <c r="B26" s="53"/>
      <c r="C26" s="8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4.25" customHeight="1" x14ac:dyDescent="0.3">
      <c r="A27" s="87"/>
      <c r="B27" s="53"/>
      <c r="C27" s="88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4.25" customHeight="1" x14ac:dyDescent="0.3">
      <c r="A28" s="87"/>
      <c r="B28" s="53"/>
      <c r="C28" s="88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4.25" customHeight="1" x14ac:dyDescent="0.3">
      <c r="A29" s="87"/>
      <c r="B29" s="53"/>
      <c r="C29" s="88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4.25" customHeight="1" x14ac:dyDescent="0.3">
      <c r="A30" s="87"/>
      <c r="B30" s="53"/>
      <c r="C30" s="8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4.25" customHeight="1" x14ac:dyDescent="0.3">
      <c r="A31" s="87"/>
      <c r="B31" s="53"/>
      <c r="C31" s="88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4.25" customHeight="1" x14ac:dyDescent="0.3">
      <c r="A32" s="8"/>
      <c r="B32" s="5"/>
      <c r="C32" s="6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8"/>
      <c r="B33" s="5"/>
      <c r="C33" s="6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8"/>
      <c r="B34" s="5"/>
      <c r="C34" s="6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8"/>
      <c r="B35" s="5"/>
      <c r="C35" s="6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8"/>
      <c r="B36" s="5"/>
      <c r="C36" s="6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8"/>
      <c r="B37" s="5"/>
      <c r="C37" s="6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8"/>
      <c r="B38" s="5"/>
      <c r="C38" s="66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8"/>
      <c r="B39" s="5"/>
      <c r="C39" s="6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8"/>
      <c r="B40" s="5"/>
      <c r="C40" s="6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8"/>
      <c r="B41" s="5"/>
      <c r="C41" s="6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8"/>
      <c r="B42" s="5"/>
      <c r="C42" s="6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8"/>
      <c r="B43" s="5"/>
      <c r="C43" s="6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8"/>
      <c r="B44" s="5"/>
      <c r="C44" s="6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8"/>
      <c r="B45" s="5"/>
      <c r="C45" s="6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8"/>
      <c r="B46" s="5"/>
      <c r="C46" s="6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8"/>
      <c r="B47" s="5"/>
      <c r="C47" s="6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8"/>
      <c r="B48" s="5"/>
      <c r="C48" s="6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8"/>
      <c r="B49" s="5"/>
      <c r="C49" s="6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8"/>
      <c r="B50" s="5"/>
      <c r="C50" s="6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8"/>
      <c r="B51" s="5"/>
      <c r="C51" s="6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8"/>
      <c r="B52" s="5"/>
      <c r="C52" s="6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8"/>
      <c r="B53" s="5"/>
      <c r="C53" s="6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8"/>
      <c r="B54" s="5"/>
      <c r="C54" s="6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8"/>
      <c r="B55" s="5"/>
      <c r="C55" s="6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8"/>
      <c r="B56" s="5"/>
      <c r="C56" s="6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8"/>
      <c r="B57" s="5"/>
      <c r="C57" s="6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8"/>
      <c r="B58" s="5"/>
      <c r="C58" s="6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8"/>
      <c r="B59" s="5"/>
      <c r="C59" s="6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8"/>
      <c r="B60" s="5"/>
      <c r="C60" s="6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8"/>
      <c r="B61" s="5"/>
      <c r="C61" s="6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8"/>
      <c r="B62" s="5"/>
      <c r="C62" s="6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8"/>
      <c r="B63" s="5"/>
      <c r="C63" s="6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8"/>
      <c r="B64" s="5"/>
      <c r="C64" s="6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8"/>
      <c r="B65" s="5"/>
      <c r="C65" s="6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8"/>
      <c r="B66" s="5"/>
      <c r="C66" s="6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8"/>
      <c r="B67" s="5"/>
      <c r="C67" s="6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8"/>
      <c r="B68" s="5"/>
      <c r="C68" s="6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8"/>
      <c r="B69" s="5"/>
      <c r="C69" s="6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8"/>
      <c r="B70" s="5"/>
      <c r="C70" s="6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8"/>
      <c r="B71" s="5"/>
      <c r="C71" s="6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8"/>
      <c r="B72" s="5"/>
      <c r="C72" s="6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8"/>
      <c r="B73" s="5"/>
      <c r="C73" s="6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8"/>
      <c r="B74" s="5"/>
      <c r="C74" s="6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8"/>
      <c r="B75" s="5"/>
      <c r="C75" s="6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8"/>
      <c r="B76" s="5"/>
      <c r="C76" s="6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8"/>
      <c r="B77" s="5"/>
      <c r="C77" s="6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8"/>
      <c r="B78" s="5"/>
      <c r="C78" s="6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8"/>
      <c r="B79" s="5"/>
      <c r="C79" s="6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8"/>
      <c r="B80" s="5"/>
      <c r="C80" s="6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8"/>
      <c r="B81" s="5"/>
      <c r="C81" s="6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8"/>
      <c r="B82" s="5"/>
      <c r="C82" s="6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8"/>
      <c r="B83" s="5"/>
      <c r="C83" s="6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8"/>
      <c r="B84" s="5"/>
      <c r="C84" s="6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8"/>
      <c r="B85" s="5"/>
      <c r="C85" s="6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8"/>
      <c r="B86" s="5"/>
      <c r="C86" s="6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8"/>
      <c r="B87" s="5"/>
      <c r="C87" s="6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8"/>
      <c r="B88" s="5"/>
      <c r="C88" s="6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8"/>
      <c r="B89" s="5"/>
      <c r="C89" s="6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8"/>
      <c r="B90" s="5"/>
      <c r="C90" s="6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8"/>
      <c r="B91" s="5"/>
      <c r="C91" s="6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8"/>
      <c r="B92" s="5"/>
      <c r="C92" s="6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8"/>
      <c r="B93" s="5"/>
      <c r="C93" s="6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8"/>
      <c r="B94" s="5"/>
      <c r="C94" s="6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8"/>
      <c r="B95" s="5"/>
      <c r="C95" s="6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8"/>
      <c r="B96" s="5"/>
      <c r="C96" s="6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8"/>
      <c r="B97" s="5"/>
      <c r="C97" s="6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8"/>
      <c r="B98" s="5"/>
      <c r="C98" s="6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8"/>
      <c r="B99" s="5"/>
      <c r="C99" s="6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8"/>
      <c r="B100" s="5"/>
      <c r="C100" s="6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8"/>
      <c r="B101" s="5"/>
      <c r="C101" s="6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8"/>
      <c r="B102" s="5"/>
      <c r="C102" s="6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8"/>
      <c r="B103" s="5"/>
      <c r="C103" s="6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8"/>
      <c r="B104" s="5"/>
      <c r="C104" s="6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8"/>
      <c r="B105" s="5"/>
      <c r="C105" s="6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8"/>
      <c r="B106" s="5"/>
      <c r="C106" s="6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8"/>
      <c r="B107" s="5"/>
      <c r="C107" s="6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8"/>
      <c r="B108" s="5"/>
      <c r="C108" s="6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8"/>
      <c r="B109" s="5"/>
      <c r="C109" s="6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8"/>
      <c r="B110" s="5"/>
      <c r="C110" s="6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8"/>
      <c r="B111" s="5"/>
      <c r="C111" s="6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8"/>
      <c r="B112" s="5"/>
      <c r="C112" s="6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8"/>
      <c r="B113" s="5"/>
      <c r="C113" s="6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8"/>
      <c r="B114" s="5"/>
      <c r="C114" s="6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8"/>
      <c r="B115" s="5"/>
      <c r="C115" s="6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8"/>
      <c r="B116" s="5"/>
      <c r="C116" s="6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8"/>
      <c r="B117" s="5"/>
      <c r="C117" s="6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8"/>
      <c r="B118" s="5"/>
      <c r="C118" s="6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8"/>
      <c r="B119" s="5"/>
      <c r="C119" s="6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8"/>
      <c r="B120" s="5"/>
      <c r="C120" s="6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8"/>
      <c r="B121" s="5"/>
      <c r="C121" s="6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8"/>
      <c r="B122" s="5"/>
      <c r="C122" s="6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8"/>
      <c r="B123" s="5"/>
      <c r="C123" s="6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8"/>
      <c r="B124" s="5"/>
      <c r="C124" s="6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8"/>
      <c r="B125" s="5"/>
      <c r="C125" s="6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8"/>
      <c r="B126" s="5"/>
      <c r="C126" s="6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8"/>
      <c r="B127" s="5"/>
      <c r="C127" s="6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8"/>
      <c r="B128" s="5"/>
      <c r="C128" s="6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8"/>
      <c r="B129" s="5"/>
      <c r="C129" s="6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8"/>
      <c r="B130" s="5"/>
      <c r="C130" s="6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8"/>
      <c r="B131" s="5"/>
      <c r="C131" s="6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8"/>
      <c r="B132" s="5"/>
      <c r="C132" s="6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8"/>
      <c r="B133" s="5"/>
      <c r="C133" s="6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8"/>
      <c r="B134" s="5"/>
      <c r="C134" s="6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8"/>
      <c r="B135" s="5"/>
      <c r="C135" s="6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8"/>
      <c r="B136" s="5"/>
      <c r="C136" s="6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8"/>
      <c r="B137" s="5"/>
      <c r="C137" s="6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8"/>
      <c r="B138" s="5"/>
      <c r="C138" s="6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8"/>
      <c r="B139" s="5"/>
      <c r="C139" s="6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8"/>
      <c r="B140" s="5"/>
      <c r="C140" s="6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8"/>
      <c r="B141" s="5"/>
      <c r="C141" s="6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8"/>
      <c r="B142" s="5"/>
      <c r="C142" s="6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8"/>
      <c r="B143" s="5"/>
      <c r="C143" s="6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8"/>
      <c r="B144" s="5"/>
      <c r="C144" s="6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8"/>
      <c r="B145" s="5"/>
      <c r="C145" s="6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8"/>
      <c r="B146" s="5"/>
      <c r="C146" s="6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8"/>
      <c r="B147" s="5"/>
      <c r="C147" s="6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8"/>
      <c r="B148" s="5"/>
      <c r="C148" s="6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8"/>
      <c r="B149" s="5"/>
      <c r="C149" s="6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8"/>
      <c r="B150" s="5"/>
      <c r="C150" s="6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8"/>
      <c r="B151" s="5"/>
      <c r="C151" s="6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8"/>
      <c r="B152" s="5"/>
      <c r="C152" s="6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8"/>
      <c r="B153" s="5"/>
      <c r="C153" s="6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8"/>
      <c r="B154" s="5"/>
      <c r="C154" s="6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8"/>
      <c r="B155" s="5"/>
      <c r="C155" s="6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8"/>
      <c r="B156" s="5"/>
      <c r="C156" s="6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8"/>
      <c r="B157" s="5"/>
      <c r="C157" s="6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8"/>
      <c r="B158" s="5"/>
      <c r="C158" s="6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8"/>
      <c r="B159" s="5"/>
      <c r="C159" s="6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8"/>
      <c r="B160" s="5"/>
      <c r="C160" s="6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8"/>
      <c r="B161" s="5"/>
      <c r="C161" s="6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8"/>
      <c r="B162" s="5"/>
      <c r="C162" s="6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8"/>
      <c r="B163" s="5"/>
      <c r="C163" s="6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8"/>
      <c r="B164" s="5"/>
      <c r="C164" s="6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8"/>
      <c r="B165" s="5"/>
      <c r="C165" s="6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8"/>
      <c r="B166" s="5"/>
      <c r="C166" s="6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8"/>
      <c r="B167" s="5"/>
      <c r="C167" s="6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8"/>
      <c r="B168" s="5"/>
      <c r="C168" s="6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8"/>
      <c r="B169" s="5"/>
      <c r="C169" s="6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8"/>
      <c r="B170" s="5"/>
      <c r="C170" s="6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8"/>
      <c r="B171" s="5"/>
      <c r="C171" s="6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8"/>
      <c r="B172" s="5"/>
      <c r="C172" s="6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8"/>
      <c r="B173" s="5"/>
      <c r="C173" s="6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8"/>
      <c r="B174" s="5"/>
      <c r="C174" s="6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8"/>
      <c r="B175" s="5"/>
      <c r="C175" s="6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8"/>
      <c r="B176" s="5"/>
      <c r="C176" s="6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8"/>
      <c r="B177" s="5"/>
      <c r="C177" s="6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8"/>
      <c r="B178" s="5"/>
      <c r="C178" s="6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8"/>
      <c r="B179" s="5"/>
      <c r="C179" s="6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8"/>
      <c r="B180" s="5"/>
      <c r="C180" s="6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8"/>
      <c r="B181" s="5"/>
      <c r="C181" s="6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8"/>
      <c r="B182" s="5"/>
      <c r="C182" s="6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8"/>
      <c r="B183" s="5"/>
      <c r="C183" s="6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8"/>
      <c r="B184" s="5"/>
      <c r="C184" s="6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8"/>
      <c r="B185" s="5"/>
      <c r="C185" s="6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8"/>
      <c r="B186" s="5"/>
      <c r="C186" s="6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8"/>
      <c r="B187" s="5"/>
      <c r="C187" s="6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8"/>
      <c r="B188" s="5"/>
      <c r="C188" s="6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8"/>
      <c r="B189" s="5"/>
      <c r="C189" s="6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8"/>
      <c r="B190" s="5"/>
      <c r="C190" s="6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8"/>
      <c r="B191" s="5"/>
      <c r="C191" s="6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8"/>
      <c r="B192" s="5"/>
      <c r="C192" s="6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8"/>
      <c r="B193" s="5"/>
      <c r="C193" s="6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8"/>
      <c r="B194" s="5"/>
      <c r="C194" s="6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8"/>
      <c r="B195" s="5"/>
      <c r="C195" s="6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8"/>
      <c r="B196" s="5"/>
      <c r="C196" s="6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8"/>
      <c r="B197" s="5"/>
      <c r="C197" s="6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8"/>
      <c r="B198" s="5"/>
      <c r="C198" s="6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8"/>
      <c r="B199" s="5"/>
      <c r="C199" s="6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8"/>
      <c r="B200" s="5"/>
      <c r="C200" s="6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8"/>
      <c r="B201" s="5"/>
      <c r="C201" s="6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8"/>
      <c r="B202" s="5"/>
      <c r="C202" s="6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8"/>
      <c r="B203" s="5"/>
      <c r="C203" s="6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8"/>
      <c r="B204" s="5"/>
      <c r="C204" s="6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8"/>
      <c r="B205" s="5"/>
      <c r="C205" s="6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8"/>
      <c r="B206" s="5"/>
      <c r="C206" s="6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8"/>
      <c r="B207" s="5"/>
      <c r="C207" s="6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8"/>
      <c r="B208" s="5"/>
      <c r="C208" s="6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8"/>
      <c r="B209" s="5"/>
      <c r="C209" s="6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8"/>
      <c r="B210" s="5"/>
      <c r="C210" s="6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8"/>
      <c r="B211" s="5"/>
      <c r="C211" s="6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8"/>
      <c r="B212" s="5"/>
      <c r="C212" s="6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8"/>
      <c r="B213" s="5"/>
      <c r="C213" s="6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8"/>
      <c r="B214" s="5"/>
      <c r="C214" s="6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8"/>
      <c r="B215" s="5"/>
      <c r="C215" s="6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8"/>
      <c r="B216" s="5"/>
      <c r="C216" s="6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8"/>
      <c r="B217" s="5"/>
      <c r="C217" s="6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8"/>
      <c r="B218" s="5"/>
      <c r="C218" s="6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8"/>
      <c r="B219" s="5"/>
      <c r="C219" s="6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8"/>
      <c r="B220" s="5"/>
      <c r="C220" s="6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8"/>
      <c r="B221" s="5"/>
      <c r="C221" s="6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8"/>
      <c r="B222" s="5"/>
      <c r="C222" s="6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8"/>
      <c r="B223" s="5"/>
      <c r="C223" s="6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8"/>
      <c r="B224" s="5"/>
      <c r="C224" s="6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8"/>
      <c r="B225" s="5"/>
      <c r="C225" s="6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8"/>
      <c r="B226" s="5"/>
      <c r="C226" s="6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8"/>
      <c r="B227" s="5"/>
      <c r="C227" s="6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8"/>
      <c r="B228" s="5"/>
      <c r="C228" s="6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8"/>
      <c r="B229" s="5"/>
      <c r="C229" s="6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8"/>
      <c r="B230" s="5"/>
      <c r="C230" s="6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8"/>
      <c r="B231" s="5"/>
      <c r="C231" s="6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8"/>
      <c r="B232" s="5"/>
      <c r="C232" s="6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8"/>
      <c r="B233" s="5"/>
      <c r="C233" s="6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8"/>
      <c r="B234" s="5"/>
      <c r="C234" s="6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8"/>
      <c r="B235" s="5"/>
      <c r="C235" s="6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8"/>
      <c r="B236" s="5"/>
      <c r="C236" s="6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8"/>
      <c r="B237" s="5"/>
      <c r="C237" s="6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8"/>
      <c r="B238" s="5"/>
      <c r="C238" s="6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8"/>
      <c r="B239" s="5"/>
      <c r="C239" s="6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8"/>
      <c r="B240" s="5"/>
      <c r="C240" s="6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8"/>
      <c r="B241" s="5"/>
      <c r="C241" s="6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8"/>
      <c r="B242" s="5"/>
      <c r="C242" s="6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8"/>
      <c r="B243" s="5"/>
      <c r="C243" s="6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8"/>
      <c r="B244" s="5"/>
      <c r="C244" s="6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8"/>
      <c r="B245" s="5"/>
      <c r="C245" s="6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8"/>
      <c r="B246" s="5"/>
      <c r="C246" s="6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8"/>
      <c r="B247" s="5"/>
      <c r="C247" s="6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8"/>
      <c r="B248" s="5"/>
      <c r="C248" s="6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8"/>
      <c r="B249" s="5"/>
      <c r="C249" s="6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8"/>
      <c r="B250" s="5"/>
      <c r="C250" s="6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8"/>
      <c r="B251" s="5"/>
      <c r="C251" s="6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8"/>
      <c r="B252" s="5"/>
      <c r="C252" s="6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8"/>
      <c r="B253" s="5"/>
      <c r="C253" s="6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8"/>
      <c r="B254" s="5"/>
      <c r="C254" s="6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8"/>
      <c r="B255" s="5"/>
      <c r="C255" s="6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8"/>
      <c r="B256" s="5"/>
      <c r="C256" s="6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8"/>
      <c r="B257" s="5"/>
      <c r="C257" s="6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8"/>
      <c r="B258" s="5"/>
      <c r="C258" s="6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8"/>
      <c r="B259" s="5"/>
      <c r="C259" s="6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8"/>
      <c r="B260" s="5"/>
      <c r="C260" s="6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8"/>
      <c r="B261" s="5"/>
      <c r="C261" s="6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8"/>
      <c r="B262" s="5"/>
      <c r="C262" s="6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8"/>
      <c r="B263" s="5"/>
      <c r="C263" s="6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8"/>
      <c r="B264" s="5"/>
      <c r="C264" s="6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8"/>
      <c r="B265" s="5"/>
      <c r="C265" s="6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8"/>
      <c r="B266" s="5"/>
      <c r="C266" s="66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8"/>
      <c r="B267" s="5"/>
      <c r="C267" s="66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8"/>
      <c r="B268" s="5"/>
      <c r="C268" s="66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8"/>
      <c r="B269" s="5"/>
      <c r="C269" s="66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8"/>
      <c r="B270" s="5"/>
      <c r="C270" s="66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8"/>
      <c r="B271" s="5"/>
      <c r="C271" s="66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8"/>
      <c r="B272" s="5"/>
      <c r="C272" s="66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8"/>
      <c r="B273" s="5"/>
      <c r="C273" s="66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8"/>
      <c r="B274" s="5"/>
      <c r="C274" s="66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8"/>
      <c r="B275" s="5"/>
      <c r="C275" s="66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8"/>
      <c r="B276" s="5"/>
      <c r="C276" s="66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8"/>
      <c r="B277" s="5"/>
      <c r="C277" s="66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8"/>
      <c r="B278" s="5"/>
      <c r="C278" s="66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8"/>
      <c r="B279" s="5"/>
      <c r="C279" s="66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8"/>
      <c r="B280" s="5"/>
      <c r="C280" s="66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8"/>
      <c r="B281" s="5"/>
      <c r="C281" s="66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8"/>
      <c r="B282" s="5"/>
      <c r="C282" s="66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8"/>
      <c r="B283" s="5"/>
      <c r="C283" s="66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8"/>
      <c r="B284" s="5"/>
      <c r="C284" s="66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8"/>
      <c r="B285" s="5"/>
      <c r="C285" s="66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8"/>
      <c r="B286" s="5"/>
      <c r="C286" s="66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8"/>
      <c r="B287" s="5"/>
      <c r="C287" s="66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8"/>
      <c r="B288" s="5"/>
      <c r="C288" s="66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8"/>
      <c r="B289" s="5"/>
      <c r="C289" s="66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8"/>
      <c r="B290" s="5"/>
      <c r="C290" s="66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8"/>
      <c r="B291" s="5"/>
      <c r="C291" s="66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8"/>
      <c r="B292" s="5"/>
      <c r="C292" s="66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8"/>
      <c r="B293" s="5"/>
      <c r="C293" s="66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8"/>
      <c r="B294" s="5"/>
      <c r="C294" s="66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8"/>
      <c r="B295" s="5"/>
      <c r="C295" s="66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8"/>
      <c r="B296" s="5"/>
      <c r="C296" s="66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8"/>
      <c r="B297" s="5"/>
      <c r="C297" s="66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8"/>
      <c r="B298" s="5"/>
      <c r="C298" s="66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8"/>
      <c r="B299" s="5"/>
      <c r="C299" s="66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8"/>
      <c r="B300" s="5"/>
      <c r="C300" s="66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8"/>
      <c r="B301" s="5"/>
      <c r="C301" s="66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8"/>
      <c r="B302" s="5"/>
      <c r="C302" s="66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8"/>
      <c r="B303" s="5"/>
      <c r="C303" s="66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8"/>
      <c r="B304" s="5"/>
      <c r="C304" s="66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8"/>
      <c r="B305" s="5"/>
      <c r="C305" s="66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8"/>
      <c r="B306" s="5"/>
      <c r="C306" s="66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8"/>
      <c r="B307" s="5"/>
      <c r="C307" s="66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8"/>
      <c r="B308" s="5"/>
      <c r="C308" s="66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8"/>
      <c r="B309" s="5"/>
      <c r="C309" s="66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8"/>
      <c r="B310" s="5"/>
      <c r="C310" s="66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8"/>
      <c r="B311" s="5"/>
      <c r="C311" s="66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8"/>
      <c r="B312" s="5"/>
      <c r="C312" s="66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8"/>
      <c r="B313" s="5"/>
      <c r="C313" s="66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8"/>
      <c r="B314" s="5"/>
      <c r="C314" s="66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8"/>
      <c r="B315" s="5"/>
      <c r="C315" s="66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8"/>
      <c r="B316" s="5"/>
      <c r="C316" s="66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8"/>
      <c r="B317" s="5"/>
      <c r="C317" s="66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8"/>
      <c r="B318" s="5"/>
      <c r="C318" s="66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8"/>
      <c r="B319" s="5"/>
      <c r="C319" s="66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8"/>
      <c r="B320" s="5"/>
      <c r="C320" s="66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8"/>
      <c r="B321" s="5"/>
      <c r="C321" s="66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8"/>
      <c r="B322" s="5"/>
      <c r="C322" s="66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8"/>
      <c r="B323" s="5"/>
      <c r="C323" s="66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8"/>
      <c r="B324" s="5"/>
      <c r="C324" s="66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8"/>
      <c r="B325" s="5"/>
      <c r="C325" s="66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8"/>
      <c r="B326" s="5"/>
      <c r="C326" s="66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8"/>
      <c r="B327" s="5"/>
      <c r="C327" s="66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8"/>
      <c r="B328" s="5"/>
      <c r="C328" s="66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8"/>
      <c r="B329" s="5"/>
      <c r="C329" s="66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8"/>
      <c r="B330" s="5"/>
      <c r="C330" s="6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8"/>
      <c r="B331" s="5"/>
      <c r="C331" s="66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8"/>
      <c r="B332" s="5"/>
      <c r="C332" s="66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8"/>
      <c r="B333" s="5"/>
      <c r="C333" s="66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8"/>
      <c r="B334" s="5"/>
      <c r="C334" s="66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8"/>
      <c r="B335" s="5"/>
      <c r="C335" s="66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8"/>
      <c r="B336" s="5"/>
      <c r="C336" s="66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8"/>
      <c r="B337" s="5"/>
      <c r="C337" s="66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8"/>
      <c r="B338" s="5"/>
      <c r="C338" s="66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8"/>
      <c r="B339" s="5"/>
      <c r="C339" s="66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8"/>
      <c r="B340" s="5"/>
      <c r="C340" s="66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8"/>
      <c r="B341" s="5"/>
      <c r="C341" s="66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8"/>
      <c r="B342" s="5"/>
      <c r="C342" s="6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8"/>
      <c r="B343" s="5"/>
      <c r="C343" s="66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8"/>
      <c r="B344" s="5"/>
      <c r="C344" s="66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8"/>
      <c r="B345" s="5"/>
      <c r="C345" s="66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8"/>
      <c r="B346" s="5"/>
      <c r="C346" s="66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8"/>
      <c r="B347" s="5"/>
      <c r="C347" s="66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8"/>
      <c r="B348" s="5"/>
      <c r="C348" s="66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8"/>
      <c r="B349" s="5"/>
      <c r="C349" s="66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8"/>
      <c r="B350" s="5"/>
      <c r="C350" s="66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8"/>
      <c r="B351" s="5"/>
      <c r="C351" s="66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8"/>
      <c r="B352" s="5"/>
      <c r="C352" s="66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8"/>
      <c r="B353" s="5"/>
      <c r="C353" s="66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8"/>
      <c r="B354" s="5"/>
      <c r="C354" s="66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8"/>
      <c r="B355" s="5"/>
      <c r="C355" s="66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8"/>
      <c r="B356" s="5"/>
      <c r="C356" s="6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8"/>
      <c r="B357" s="5"/>
      <c r="C357" s="66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8"/>
      <c r="B358" s="5"/>
      <c r="C358" s="66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8"/>
      <c r="B359" s="5"/>
      <c r="C359" s="66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8"/>
      <c r="B360" s="5"/>
      <c r="C360" s="66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8"/>
      <c r="B361" s="5"/>
      <c r="C361" s="66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8"/>
      <c r="B362" s="5"/>
      <c r="C362" s="66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8"/>
      <c r="B363" s="5"/>
      <c r="C363" s="66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8"/>
      <c r="B364" s="5"/>
      <c r="C364" s="66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8"/>
      <c r="B365" s="5"/>
      <c r="C365" s="66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8"/>
      <c r="B366" s="5"/>
      <c r="C366" s="66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8"/>
      <c r="B367" s="5"/>
      <c r="C367" s="66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8"/>
      <c r="B368" s="5"/>
      <c r="C368" s="6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8"/>
      <c r="B369" s="5"/>
      <c r="C369" s="66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8"/>
      <c r="B370" s="5"/>
      <c r="C370" s="66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8"/>
      <c r="B371" s="5"/>
      <c r="C371" s="66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8"/>
      <c r="B372" s="5"/>
      <c r="C372" s="66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8"/>
      <c r="B373" s="5"/>
      <c r="C373" s="66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8"/>
      <c r="B374" s="5"/>
      <c r="C374" s="66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8"/>
      <c r="B375" s="5"/>
      <c r="C375" s="66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8"/>
      <c r="B376" s="5"/>
      <c r="C376" s="66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8"/>
      <c r="B377" s="5"/>
      <c r="C377" s="66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8"/>
      <c r="B378" s="5"/>
      <c r="C378" s="66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8"/>
      <c r="B379" s="5"/>
      <c r="C379" s="66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8"/>
      <c r="B380" s="5"/>
      <c r="C380" s="66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8"/>
      <c r="B381" s="5"/>
      <c r="C381" s="66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8"/>
      <c r="B382" s="5"/>
      <c r="C382" s="66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8"/>
      <c r="B383" s="5"/>
      <c r="C383" s="66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8"/>
      <c r="B384" s="5"/>
      <c r="C384" s="66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8"/>
      <c r="B385" s="5"/>
      <c r="C385" s="66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8"/>
      <c r="B386" s="5"/>
      <c r="C386" s="66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8"/>
      <c r="B387" s="5"/>
      <c r="C387" s="66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8"/>
      <c r="B388" s="5"/>
      <c r="C388" s="66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8"/>
      <c r="B389" s="5"/>
      <c r="C389" s="66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8"/>
      <c r="B390" s="5"/>
      <c r="C390" s="66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8"/>
      <c r="B391" s="5"/>
      <c r="C391" s="66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8"/>
      <c r="B392" s="5"/>
      <c r="C392" s="66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8"/>
      <c r="B393" s="5"/>
      <c r="C393" s="66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8"/>
      <c r="B394" s="5"/>
      <c r="C394" s="66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8"/>
      <c r="B395" s="5"/>
      <c r="C395" s="66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8"/>
      <c r="B396" s="5"/>
      <c r="C396" s="66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8"/>
      <c r="B397" s="5"/>
      <c r="C397" s="66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8"/>
      <c r="B398" s="5"/>
      <c r="C398" s="66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8"/>
      <c r="B399" s="5"/>
      <c r="C399" s="66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8"/>
      <c r="B400" s="5"/>
      <c r="C400" s="66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8"/>
      <c r="B401" s="5"/>
      <c r="C401" s="66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8"/>
      <c r="B402" s="5"/>
      <c r="C402" s="66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8"/>
      <c r="B403" s="5"/>
      <c r="C403" s="66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8"/>
      <c r="B404" s="5"/>
      <c r="C404" s="66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8"/>
      <c r="B405" s="5"/>
      <c r="C405" s="66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8"/>
      <c r="B406" s="5"/>
      <c r="C406" s="66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8"/>
      <c r="B407" s="5"/>
      <c r="C407" s="66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8"/>
      <c r="B408" s="5"/>
      <c r="C408" s="66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8"/>
      <c r="B409" s="5"/>
      <c r="C409" s="66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8"/>
      <c r="B410" s="5"/>
      <c r="C410" s="66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8"/>
      <c r="B411" s="5"/>
      <c r="C411" s="66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8"/>
      <c r="B412" s="5"/>
      <c r="C412" s="66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8"/>
      <c r="B413" s="5"/>
      <c r="C413" s="66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8"/>
      <c r="B414" s="5"/>
      <c r="C414" s="66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8"/>
      <c r="B415" s="5"/>
      <c r="C415" s="66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8"/>
      <c r="B416" s="5"/>
      <c r="C416" s="66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8"/>
      <c r="B417" s="5"/>
      <c r="C417" s="66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8"/>
      <c r="B418" s="5"/>
      <c r="C418" s="66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8"/>
      <c r="B419" s="5"/>
      <c r="C419" s="66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8"/>
      <c r="B420" s="5"/>
      <c r="C420" s="66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8"/>
      <c r="B421" s="5"/>
      <c r="C421" s="66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8"/>
      <c r="B422" s="5"/>
      <c r="C422" s="66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8"/>
      <c r="B423" s="5"/>
      <c r="C423" s="66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8"/>
      <c r="B424" s="5"/>
      <c r="C424" s="66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8"/>
      <c r="B425" s="5"/>
      <c r="C425" s="66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8"/>
      <c r="B426" s="5"/>
      <c r="C426" s="66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8"/>
      <c r="B427" s="5"/>
      <c r="C427" s="66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8"/>
      <c r="B428" s="5"/>
      <c r="C428" s="66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8"/>
      <c r="B429" s="5"/>
      <c r="C429" s="66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8"/>
      <c r="B430" s="5"/>
      <c r="C430" s="66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8"/>
      <c r="B431" s="5"/>
      <c r="C431" s="66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8"/>
      <c r="B432" s="5"/>
      <c r="C432" s="66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8"/>
      <c r="B433" s="5"/>
      <c r="C433" s="66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8"/>
      <c r="B434" s="5"/>
      <c r="C434" s="66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8"/>
      <c r="B435" s="5"/>
      <c r="C435" s="66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8"/>
      <c r="B436" s="5"/>
      <c r="C436" s="66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8"/>
      <c r="B437" s="5"/>
      <c r="C437" s="66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8"/>
      <c r="B438" s="5"/>
      <c r="C438" s="66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8"/>
      <c r="B439" s="5"/>
      <c r="C439" s="66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8"/>
      <c r="B440" s="5"/>
      <c r="C440" s="66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8"/>
      <c r="B441" s="5"/>
      <c r="C441" s="66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8"/>
      <c r="B442" s="5"/>
      <c r="C442" s="66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8"/>
      <c r="B443" s="5"/>
      <c r="C443" s="66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8"/>
      <c r="B444" s="5"/>
      <c r="C444" s="66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8"/>
      <c r="B445" s="5"/>
      <c r="C445" s="66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8"/>
      <c r="B446" s="5"/>
      <c r="C446" s="66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8"/>
      <c r="B447" s="5"/>
      <c r="C447" s="66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8"/>
      <c r="B448" s="5"/>
      <c r="C448" s="66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8"/>
      <c r="B449" s="5"/>
      <c r="C449" s="66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8"/>
      <c r="B450" s="5"/>
      <c r="C450" s="66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8"/>
      <c r="B451" s="5"/>
      <c r="C451" s="66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8"/>
      <c r="B452" s="5"/>
      <c r="C452" s="66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8"/>
      <c r="B453" s="5"/>
      <c r="C453" s="66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8"/>
      <c r="B454" s="5"/>
      <c r="C454" s="66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8"/>
      <c r="B455" s="5"/>
      <c r="C455" s="66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8"/>
      <c r="B456" s="5"/>
      <c r="C456" s="66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8"/>
      <c r="B457" s="5"/>
      <c r="C457" s="66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8"/>
      <c r="B458" s="5"/>
      <c r="C458" s="66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8"/>
      <c r="B459" s="5"/>
      <c r="C459" s="66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8"/>
      <c r="B460" s="5"/>
      <c r="C460" s="66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8"/>
      <c r="B461" s="5"/>
      <c r="C461" s="66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8"/>
      <c r="B462" s="5"/>
      <c r="C462" s="66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8"/>
      <c r="B463" s="5"/>
      <c r="C463" s="66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8"/>
      <c r="B464" s="5"/>
      <c r="C464" s="66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8"/>
      <c r="B465" s="5"/>
      <c r="C465" s="66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8"/>
      <c r="B466" s="5"/>
      <c r="C466" s="66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8"/>
      <c r="B467" s="5"/>
      <c r="C467" s="66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8"/>
      <c r="B468" s="5"/>
      <c r="C468" s="66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8"/>
      <c r="B469" s="5"/>
      <c r="C469" s="66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8"/>
      <c r="B470" s="5"/>
      <c r="C470" s="66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8"/>
      <c r="B471" s="5"/>
      <c r="C471" s="66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8"/>
      <c r="B472" s="5"/>
      <c r="C472" s="66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8"/>
      <c r="B473" s="5"/>
      <c r="C473" s="66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8"/>
      <c r="B474" s="5"/>
      <c r="C474" s="66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8"/>
      <c r="B475" s="5"/>
      <c r="C475" s="66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8"/>
      <c r="B476" s="5"/>
      <c r="C476" s="66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8"/>
      <c r="B477" s="5"/>
      <c r="C477" s="66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8"/>
      <c r="B478" s="5"/>
      <c r="C478" s="66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8"/>
      <c r="B479" s="5"/>
      <c r="C479" s="66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8"/>
      <c r="B480" s="5"/>
      <c r="C480" s="66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8"/>
      <c r="B481" s="5"/>
      <c r="C481" s="66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8"/>
      <c r="B482" s="5"/>
      <c r="C482" s="66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8"/>
      <c r="B483" s="5"/>
      <c r="C483" s="66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8"/>
      <c r="B484" s="5"/>
      <c r="C484" s="66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8"/>
      <c r="B485" s="5"/>
      <c r="C485" s="66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8"/>
      <c r="B486" s="5"/>
      <c r="C486" s="66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8"/>
      <c r="B487" s="5"/>
      <c r="C487" s="66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8"/>
      <c r="B488" s="5"/>
      <c r="C488" s="66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8"/>
      <c r="B489" s="5"/>
      <c r="C489" s="66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8"/>
      <c r="B490" s="5"/>
      <c r="C490" s="66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8"/>
      <c r="B491" s="5"/>
      <c r="C491" s="66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8"/>
      <c r="B492" s="5"/>
      <c r="C492" s="66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8"/>
      <c r="B493" s="5"/>
      <c r="C493" s="66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8"/>
      <c r="B494" s="5"/>
      <c r="C494" s="66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8"/>
      <c r="B495" s="5"/>
      <c r="C495" s="66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8"/>
      <c r="B496" s="5"/>
      <c r="C496" s="66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8"/>
      <c r="B497" s="5"/>
      <c r="C497" s="66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8"/>
      <c r="B498" s="5"/>
      <c r="C498" s="66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8"/>
      <c r="B499" s="5"/>
      <c r="C499" s="66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8"/>
      <c r="B500" s="5"/>
      <c r="C500" s="66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8"/>
      <c r="B501" s="5"/>
      <c r="C501" s="66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8"/>
      <c r="B502" s="5"/>
      <c r="C502" s="66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8"/>
      <c r="B503" s="5"/>
      <c r="C503" s="66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8"/>
      <c r="B504" s="5"/>
      <c r="C504" s="66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8"/>
      <c r="B505" s="5"/>
      <c r="C505" s="66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8"/>
      <c r="B506" s="5"/>
      <c r="C506" s="66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8"/>
      <c r="B507" s="5"/>
      <c r="C507" s="66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8"/>
      <c r="B508" s="5"/>
      <c r="C508" s="66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8"/>
      <c r="B509" s="5"/>
      <c r="C509" s="66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8"/>
      <c r="B510" s="5"/>
      <c r="C510" s="66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8"/>
      <c r="B511" s="5"/>
      <c r="C511" s="66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8"/>
      <c r="B512" s="5"/>
      <c r="C512" s="66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8"/>
      <c r="B513" s="5"/>
      <c r="C513" s="66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8"/>
      <c r="B514" s="5"/>
      <c r="C514" s="66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8"/>
      <c r="B515" s="5"/>
      <c r="C515" s="66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8"/>
      <c r="B516" s="5"/>
      <c r="C516" s="66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8"/>
      <c r="B517" s="5"/>
      <c r="C517" s="66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8"/>
      <c r="B518" s="5"/>
      <c r="C518" s="66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8"/>
      <c r="B519" s="5"/>
      <c r="C519" s="66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8"/>
      <c r="B520" s="5"/>
      <c r="C520" s="66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8"/>
      <c r="B521" s="5"/>
      <c r="C521" s="66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8"/>
      <c r="B522" s="5"/>
      <c r="C522" s="66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8"/>
      <c r="B523" s="5"/>
      <c r="C523" s="66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8"/>
      <c r="B524" s="5"/>
      <c r="C524" s="66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8"/>
      <c r="B525" s="5"/>
      <c r="C525" s="66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8"/>
      <c r="B526" s="5"/>
      <c r="C526" s="66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8"/>
      <c r="B527" s="5"/>
      <c r="C527" s="66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8"/>
      <c r="B528" s="5"/>
      <c r="C528" s="66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8"/>
      <c r="B529" s="5"/>
      <c r="C529" s="66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8"/>
      <c r="B530" s="5"/>
      <c r="C530" s="66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8"/>
      <c r="B531" s="5"/>
      <c r="C531" s="66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8"/>
      <c r="B532" s="5"/>
      <c r="C532" s="66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8"/>
      <c r="B533" s="5"/>
      <c r="C533" s="66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8"/>
      <c r="B534" s="5"/>
      <c r="C534" s="66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8"/>
      <c r="B535" s="5"/>
      <c r="C535" s="66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8"/>
      <c r="B536" s="5"/>
      <c r="C536" s="66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8"/>
      <c r="B537" s="5"/>
      <c r="C537" s="66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8"/>
      <c r="B538" s="5"/>
      <c r="C538" s="66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8"/>
      <c r="B539" s="5"/>
      <c r="C539" s="66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8"/>
      <c r="B540" s="5"/>
      <c r="C540" s="66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8"/>
      <c r="B541" s="5"/>
      <c r="C541" s="66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8"/>
      <c r="B542" s="5"/>
      <c r="C542" s="66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8"/>
      <c r="B543" s="5"/>
      <c r="C543" s="66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8"/>
      <c r="B544" s="5"/>
      <c r="C544" s="66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8"/>
      <c r="B545" s="5"/>
      <c r="C545" s="66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8"/>
      <c r="B546" s="5"/>
      <c r="C546" s="66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8"/>
      <c r="B547" s="5"/>
      <c r="C547" s="66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8"/>
      <c r="B548" s="5"/>
      <c r="C548" s="66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8"/>
      <c r="B549" s="5"/>
      <c r="C549" s="66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8"/>
      <c r="B550" s="5"/>
      <c r="C550" s="66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8"/>
      <c r="B551" s="5"/>
      <c r="C551" s="66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8"/>
      <c r="B552" s="5"/>
      <c r="C552" s="66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8"/>
      <c r="B553" s="5"/>
      <c r="C553" s="66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8"/>
      <c r="B554" s="5"/>
      <c r="C554" s="66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8"/>
      <c r="B555" s="5"/>
      <c r="C555" s="66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8"/>
      <c r="B556" s="5"/>
      <c r="C556" s="66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8"/>
      <c r="B557" s="5"/>
      <c r="C557" s="66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8"/>
      <c r="B558" s="5"/>
      <c r="C558" s="66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8"/>
      <c r="B559" s="5"/>
      <c r="C559" s="66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8"/>
      <c r="B560" s="5"/>
      <c r="C560" s="66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8"/>
      <c r="B561" s="5"/>
      <c r="C561" s="66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8"/>
      <c r="B562" s="5"/>
      <c r="C562" s="66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8"/>
      <c r="B563" s="5"/>
      <c r="C563" s="66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8"/>
      <c r="B564" s="5"/>
      <c r="C564" s="66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8"/>
      <c r="B565" s="5"/>
      <c r="C565" s="66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8"/>
      <c r="B566" s="5"/>
      <c r="C566" s="66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8"/>
      <c r="B567" s="5"/>
      <c r="C567" s="66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8"/>
      <c r="B568" s="5"/>
      <c r="C568" s="66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8"/>
      <c r="B569" s="5"/>
      <c r="C569" s="66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8"/>
      <c r="B570" s="5"/>
      <c r="C570" s="66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8"/>
      <c r="B571" s="5"/>
      <c r="C571" s="66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8"/>
      <c r="B572" s="5"/>
      <c r="C572" s="66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8"/>
      <c r="B573" s="5"/>
      <c r="C573" s="66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8"/>
      <c r="B574" s="5"/>
      <c r="C574" s="66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8"/>
      <c r="B575" s="5"/>
      <c r="C575" s="66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8"/>
      <c r="B576" s="5"/>
      <c r="C576" s="66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8"/>
      <c r="B577" s="5"/>
      <c r="C577" s="66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8"/>
      <c r="B578" s="5"/>
      <c r="C578" s="66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8"/>
      <c r="B579" s="5"/>
      <c r="C579" s="66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8"/>
      <c r="B580" s="5"/>
      <c r="C580" s="66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8"/>
      <c r="B581" s="5"/>
      <c r="C581" s="66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8"/>
      <c r="B582" s="5"/>
      <c r="C582" s="66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8"/>
      <c r="B583" s="5"/>
      <c r="C583" s="66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8"/>
      <c r="B584" s="5"/>
      <c r="C584" s="66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8"/>
      <c r="B585" s="5"/>
      <c r="C585" s="66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8"/>
      <c r="B586" s="5"/>
      <c r="C586" s="66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8"/>
      <c r="B587" s="5"/>
      <c r="C587" s="66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8"/>
      <c r="B588" s="5"/>
      <c r="C588" s="66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8"/>
      <c r="B589" s="5"/>
      <c r="C589" s="66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8"/>
      <c r="B590" s="5"/>
      <c r="C590" s="66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8"/>
      <c r="B591" s="5"/>
      <c r="C591" s="66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8"/>
      <c r="B592" s="5"/>
      <c r="C592" s="66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8"/>
      <c r="B593" s="5"/>
      <c r="C593" s="66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8"/>
      <c r="B594" s="5"/>
      <c r="C594" s="66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8"/>
      <c r="B595" s="5"/>
      <c r="C595" s="66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8"/>
      <c r="B596" s="5"/>
      <c r="C596" s="66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8"/>
      <c r="B597" s="5"/>
      <c r="C597" s="66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8"/>
      <c r="B598" s="5"/>
      <c r="C598" s="66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8"/>
      <c r="B599" s="5"/>
      <c r="C599" s="66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8"/>
      <c r="B600" s="5"/>
      <c r="C600" s="66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8"/>
      <c r="B601" s="5"/>
      <c r="C601" s="66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8"/>
      <c r="B602" s="5"/>
      <c r="C602" s="66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8"/>
      <c r="B603" s="5"/>
      <c r="C603" s="66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8"/>
      <c r="B604" s="5"/>
      <c r="C604" s="66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8"/>
      <c r="B605" s="5"/>
      <c r="C605" s="66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8"/>
      <c r="B606" s="5"/>
      <c r="C606" s="66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8"/>
      <c r="B607" s="5"/>
      <c r="C607" s="66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8"/>
      <c r="B608" s="5"/>
      <c r="C608" s="66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8"/>
      <c r="B609" s="5"/>
      <c r="C609" s="66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8"/>
      <c r="B610" s="5"/>
      <c r="C610" s="66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8"/>
      <c r="B611" s="5"/>
      <c r="C611" s="66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8"/>
      <c r="B612" s="5"/>
      <c r="C612" s="66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8"/>
      <c r="B613" s="5"/>
      <c r="C613" s="66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8"/>
      <c r="B614" s="5"/>
      <c r="C614" s="66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8"/>
      <c r="B615" s="5"/>
      <c r="C615" s="66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8"/>
      <c r="B616" s="5"/>
      <c r="C616" s="66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8"/>
      <c r="B617" s="5"/>
      <c r="C617" s="66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8"/>
      <c r="B618" s="5"/>
      <c r="C618" s="66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8"/>
      <c r="B619" s="5"/>
      <c r="C619" s="66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8"/>
      <c r="B620" s="5"/>
      <c r="C620" s="66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8"/>
      <c r="B621" s="5"/>
      <c r="C621" s="66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8"/>
      <c r="B622" s="5"/>
      <c r="C622" s="66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8"/>
      <c r="B623" s="5"/>
      <c r="C623" s="66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8"/>
      <c r="B624" s="5"/>
      <c r="C624" s="66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8"/>
      <c r="B625" s="5"/>
      <c r="C625" s="66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8"/>
      <c r="B626" s="5"/>
      <c r="C626" s="66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8"/>
      <c r="B627" s="5"/>
      <c r="C627" s="66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8"/>
      <c r="B628" s="5"/>
      <c r="C628" s="66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8"/>
      <c r="B629" s="5"/>
      <c r="C629" s="66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8"/>
      <c r="B630" s="5"/>
      <c r="C630" s="66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8"/>
      <c r="B631" s="5"/>
      <c r="C631" s="66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8"/>
      <c r="B632" s="5"/>
      <c r="C632" s="66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8"/>
      <c r="B633" s="5"/>
      <c r="C633" s="66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8"/>
      <c r="B634" s="5"/>
      <c r="C634" s="66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8"/>
      <c r="B635" s="5"/>
      <c r="C635" s="66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8"/>
      <c r="B636" s="5"/>
      <c r="C636" s="66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8"/>
      <c r="B637" s="5"/>
      <c r="C637" s="66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8"/>
      <c r="B638" s="5"/>
      <c r="C638" s="66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8"/>
      <c r="B639" s="5"/>
      <c r="C639" s="66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8"/>
      <c r="B640" s="5"/>
      <c r="C640" s="66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8"/>
      <c r="B641" s="5"/>
      <c r="C641" s="66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8"/>
      <c r="B642" s="5"/>
      <c r="C642" s="66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8"/>
      <c r="B643" s="5"/>
      <c r="C643" s="66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8"/>
      <c r="B644" s="5"/>
      <c r="C644" s="66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8"/>
      <c r="B645" s="5"/>
      <c r="C645" s="66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8"/>
      <c r="B646" s="5"/>
      <c r="C646" s="66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8"/>
      <c r="B647" s="5"/>
      <c r="C647" s="66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8"/>
      <c r="B648" s="5"/>
      <c r="C648" s="66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8"/>
      <c r="B649" s="5"/>
      <c r="C649" s="66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8"/>
      <c r="B650" s="5"/>
      <c r="C650" s="66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8"/>
      <c r="B651" s="5"/>
      <c r="C651" s="66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8"/>
      <c r="B652" s="5"/>
      <c r="C652" s="66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8"/>
      <c r="B653" s="5"/>
      <c r="C653" s="66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8"/>
      <c r="B654" s="5"/>
      <c r="C654" s="66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8"/>
      <c r="B655" s="5"/>
      <c r="C655" s="66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8"/>
      <c r="B656" s="5"/>
      <c r="C656" s="66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8"/>
      <c r="B657" s="5"/>
      <c r="C657" s="66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8"/>
      <c r="B658" s="5"/>
      <c r="C658" s="66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8"/>
      <c r="B659" s="5"/>
      <c r="C659" s="66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8"/>
      <c r="B660" s="5"/>
      <c r="C660" s="66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8"/>
      <c r="B661" s="5"/>
      <c r="C661" s="66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8"/>
      <c r="B662" s="5"/>
      <c r="C662" s="66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8"/>
      <c r="B663" s="5"/>
      <c r="C663" s="66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8"/>
      <c r="B664" s="5"/>
      <c r="C664" s="66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8"/>
      <c r="B665" s="5"/>
      <c r="C665" s="66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8"/>
      <c r="B666" s="5"/>
      <c r="C666" s="66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8"/>
      <c r="B667" s="5"/>
      <c r="C667" s="66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8"/>
      <c r="B668" s="5"/>
      <c r="C668" s="66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8"/>
      <c r="B669" s="5"/>
      <c r="C669" s="66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8"/>
      <c r="B670" s="5"/>
      <c r="C670" s="66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8"/>
      <c r="B671" s="5"/>
      <c r="C671" s="66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8"/>
      <c r="B672" s="5"/>
      <c r="C672" s="66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8"/>
      <c r="B673" s="5"/>
      <c r="C673" s="66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8"/>
      <c r="B674" s="5"/>
      <c r="C674" s="66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8"/>
      <c r="B675" s="5"/>
      <c r="C675" s="66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8"/>
      <c r="B676" s="5"/>
      <c r="C676" s="66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8"/>
      <c r="B677" s="5"/>
      <c r="C677" s="66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8"/>
      <c r="B678" s="5"/>
      <c r="C678" s="66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8"/>
      <c r="B679" s="5"/>
      <c r="C679" s="66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8"/>
      <c r="B680" s="5"/>
      <c r="C680" s="66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8"/>
      <c r="B681" s="5"/>
      <c r="C681" s="66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8"/>
      <c r="B682" s="5"/>
      <c r="C682" s="66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8"/>
      <c r="B683" s="5"/>
      <c r="C683" s="66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8"/>
      <c r="B684" s="5"/>
      <c r="C684" s="66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8"/>
      <c r="B685" s="5"/>
      <c r="C685" s="66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8"/>
      <c r="B686" s="5"/>
      <c r="C686" s="66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8"/>
      <c r="B687" s="5"/>
      <c r="C687" s="66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8"/>
      <c r="B688" s="5"/>
      <c r="C688" s="66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8"/>
      <c r="B689" s="5"/>
      <c r="C689" s="66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8"/>
      <c r="B690" s="5"/>
      <c r="C690" s="66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8"/>
      <c r="B691" s="5"/>
      <c r="C691" s="66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8"/>
      <c r="B692" s="5"/>
      <c r="C692" s="66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8"/>
      <c r="B693" s="5"/>
      <c r="C693" s="66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8"/>
      <c r="B694" s="5"/>
      <c r="C694" s="66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8"/>
      <c r="B695" s="5"/>
      <c r="C695" s="66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8"/>
      <c r="B696" s="5"/>
      <c r="C696" s="66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8"/>
      <c r="B697" s="5"/>
      <c r="C697" s="66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8"/>
      <c r="B698" s="5"/>
      <c r="C698" s="66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8"/>
      <c r="B699" s="5"/>
      <c r="C699" s="66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8"/>
      <c r="B700" s="5"/>
      <c r="C700" s="66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8"/>
      <c r="B701" s="5"/>
      <c r="C701" s="66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8"/>
      <c r="B702" s="5"/>
      <c r="C702" s="66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8"/>
      <c r="B703" s="5"/>
      <c r="C703" s="66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8"/>
      <c r="B704" s="5"/>
      <c r="C704" s="66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8"/>
      <c r="B705" s="5"/>
      <c r="C705" s="66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8"/>
      <c r="B706" s="5"/>
      <c r="C706" s="66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8"/>
      <c r="B707" s="5"/>
      <c r="C707" s="66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8"/>
      <c r="B708" s="5"/>
      <c r="C708" s="66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8"/>
      <c r="B709" s="5"/>
      <c r="C709" s="66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8"/>
      <c r="B710" s="5"/>
      <c r="C710" s="66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8"/>
      <c r="B711" s="5"/>
      <c r="C711" s="66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8"/>
      <c r="B712" s="5"/>
      <c r="C712" s="66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8"/>
      <c r="B713" s="5"/>
      <c r="C713" s="66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8"/>
      <c r="B714" s="5"/>
      <c r="C714" s="66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8"/>
      <c r="B715" s="5"/>
      <c r="C715" s="66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8"/>
      <c r="B716" s="5"/>
      <c r="C716" s="66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8"/>
      <c r="B717" s="5"/>
      <c r="C717" s="66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8"/>
      <c r="B718" s="5"/>
      <c r="C718" s="66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8"/>
      <c r="B719" s="5"/>
      <c r="C719" s="66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8"/>
      <c r="B720" s="5"/>
      <c r="C720" s="66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8"/>
      <c r="B721" s="5"/>
      <c r="C721" s="66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8"/>
      <c r="B722" s="5"/>
      <c r="C722" s="66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8"/>
      <c r="B723" s="5"/>
      <c r="C723" s="66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8"/>
      <c r="B724" s="5"/>
      <c r="C724" s="66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8"/>
      <c r="B725" s="5"/>
      <c r="C725" s="66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8"/>
      <c r="B726" s="5"/>
      <c r="C726" s="66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8"/>
      <c r="B727" s="5"/>
      <c r="C727" s="66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8"/>
      <c r="B728" s="5"/>
      <c r="C728" s="66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8"/>
      <c r="B729" s="5"/>
      <c r="C729" s="66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8"/>
      <c r="B730" s="5"/>
      <c r="C730" s="66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8"/>
      <c r="B731" s="5"/>
      <c r="C731" s="66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8"/>
      <c r="B732" s="5"/>
      <c r="C732" s="66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8"/>
      <c r="B733" s="5"/>
      <c r="C733" s="66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8"/>
      <c r="B734" s="5"/>
      <c r="C734" s="66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8"/>
      <c r="B735" s="5"/>
      <c r="C735" s="66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8"/>
      <c r="B736" s="5"/>
      <c r="C736" s="66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8"/>
      <c r="B737" s="5"/>
      <c r="C737" s="66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8"/>
      <c r="B738" s="5"/>
      <c r="C738" s="66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8"/>
      <c r="B739" s="5"/>
      <c r="C739" s="66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8"/>
      <c r="B740" s="5"/>
      <c r="C740" s="66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8"/>
      <c r="B741" s="5"/>
      <c r="C741" s="66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8"/>
      <c r="B742" s="5"/>
      <c r="C742" s="66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8"/>
      <c r="B743" s="5"/>
      <c r="C743" s="66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8"/>
      <c r="B744" s="5"/>
      <c r="C744" s="66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8"/>
      <c r="B745" s="5"/>
      <c r="C745" s="66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8"/>
      <c r="B746" s="5"/>
      <c r="C746" s="66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8"/>
      <c r="B747" s="5"/>
      <c r="C747" s="66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8"/>
      <c r="B748" s="5"/>
      <c r="C748" s="66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8"/>
      <c r="B749" s="5"/>
      <c r="C749" s="66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8"/>
      <c r="B750" s="5"/>
      <c r="C750" s="66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8"/>
      <c r="B751" s="5"/>
      <c r="C751" s="66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8"/>
      <c r="B752" s="5"/>
      <c r="C752" s="66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8"/>
      <c r="B753" s="5"/>
      <c r="C753" s="66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8"/>
      <c r="B754" s="5"/>
      <c r="C754" s="66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8"/>
      <c r="B755" s="5"/>
      <c r="C755" s="66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8"/>
      <c r="B756" s="5"/>
      <c r="C756" s="66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8"/>
      <c r="B757" s="5"/>
      <c r="C757" s="66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8"/>
      <c r="B758" s="5"/>
      <c r="C758" s="66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8"/>
      <c r="B759" s="5"/>
      <c r="C759" s="66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8"/>
      <c r="B760" s="5"/>
      <c r="C760" s="66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8"/>
      <c r="B761" s="5"/>
      <c r="C761" s="66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8"/>
      <c r="B762" s="5"/>
      <c r="C762" s="66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8"/>
      <c r="B763" s="5"/>
      <c r="C763" s="66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8"/>
      <c r="B764" s="5"/>
      <c r="C764" s="66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8"/>
      <c r="B765" s="5"/>
      <c r="C765" s="66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8"/>
      <c r="B766" s="5"/>
      <c r="C766" s="66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8"/>
      <c r="B767" s="5"/>
      <c r="C767" s="66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8"/>
      <c r="B768" s="5"/>
      <c r="C768" s="66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8"/>
      <c r="B769" s="5"/>
      <c r="C769" s="66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8"/>
      <c r="B770" s="5"/>
      <c r="C770" s="66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8"/>
      <c r="B771" s="5"/>
      <c r="C771" s="66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8"/>
      <c r="B772" s="5"/>
      <c r="C772" s="66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8"/>
      <c r="B773" s="5"/>
      <c r="C773" s="66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8"/>
      <c r="B774" s="5"/>
      <c r="C774" s="66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8"/>
      <c r="B775" s="5"/>
      <c r="C775" s="66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8"/>
      <c r="B776" s="5"/>
      <c r="C776" s="66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8"/>
      <c r="B777" s="5"/>
      <c r="C777" s="66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8"/>
      <c r="B778" s="5"/>
      <c r="C778" s="66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8"/>
      <c r="B779" s="5"/>
      <c r="C779" s="66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8"/>
      <c r="B780" s="5"/>
      <c r="C780" s="66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8"/>
      <c r="B781" s="5"/>
      <c r="C781" s="66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8"/>
      <c r="B782" s="5"/>
      <c r="C782" s="66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8"/>
      <c r="B783" s="5"/>
      <c r="C783" s="66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8"/>
      <c r="B784" s="5"/>
      <c r="C784" s="66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8"/>
      <c r="B785" s="5"/>
      <c r="C785" s="66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8"/>
      <c r="B786" s="5"/>
      <c r="C786" s="66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8"/>
      <c r="B787" s="5"/>
      <c r="C787" s="66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8"/>
      <c r="B788" s="5"/>
      <c r="C788" s="66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8"/>
      <c r="B789" s="5"/>
      <c r="C789" s="66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8"/>
      <c r="B790" s="5"/>
      <c r="C790" s="66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8"/>
      <c r="B791" s="5"/>
      <c r="C791" s="66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8"/>
      <c r="B792" s="5"/>
      <c r="C792" s="66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8"/>
      <c r="B793" s="5"/>
      <c r="C793" s="66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8"/>
      <c r="B794" s="5"/>
      <c r="C794" s="66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8"/>
      <c r="B795" s="5"/>
      <c r="C795" s="66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8"/>
      <c r="B796" s="5"/>
      <c r="C796" s="66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8"/>
      <c r="B797" s="5"/>
      <c r="C797" s="66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8"/>
      <c r="B798" s="5"/>
      <c r="C798" s="66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8"/>
      <c r="B799" s="5"/>
      <c r="C799" s="66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8"/>
      <c r="B800" s="5"/>
      <c r="C800" s="66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8"/>
      <c r="B801" s="5"/>
      <c r="C801" s="66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8"/>
      <c r="B802" s="5"/>
      <c r="C802" s="66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8"/>
      <c r="B803" s="5"/>
      <c r="C803" s="66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8"/>
      <c r="B804" s="5"/>
      <c r="C804" s="66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8"/>
      <c r="B805" s="5"/>
      <c r="C805" s="66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8"/>
      <c r="B806" s="5"/>
      <c r="C806" s="66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8"/>
      <c r="B807" s="5"/>
      <c r="C807" s="66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8"/>
      <c r="B808" s="5"/>
      <c r="C808" s="66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8"/>
      <c r="B809" s="5"/>
      <c r="C809" s="66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8"/>
      <c r="B810" s="5"/>
      <c r="C810" s="66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8"/>
      <c r="B811" s="5"/>
      <c r="C811" s="66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8"/>
      <c r="B812" s="5"/>
      <c r="C812" s="66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8"/>
      <c r="B813" s="5"/>
      <c r="C813" s="66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8"/>
      <c r="B814" s="5"/>
      <c r="C814" s="66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8"/>
      <c r="B815" s="5"/>
      <c r="C815" s="66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8"/>
      <c r="B816" s="5"/>
      <c r="C816" s="66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8"/>
      <c r="B817" s="5"/>
      <c r="C817" s="66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8"/>
      <c r="B818" s="5"/>
      <c r="C818" s="66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8"/>
      <c r="B819" s="5"/>
      <c r="C819" s="66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8"/>
      <c r="B820" s="5"/>
      <c r="C820" s="66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8"/>
      <c r="B821" s="5"/>
      <c r="C821" s="66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8"/>
      <c r="B822" s="5"/>
      <c r="C822" s="66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8"/>
      <c r="B823" s="5"/>
      <c r="C823" s="66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8"/>
      <c r="B824" s="5"/>
      <c r="C824" s="66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8"/>
      <c r="B825" s="5"/>
      <c r="C825" s="66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8"/>
      <c r="B826" s="5"/>
      <c r="C826" s="66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8"/>
      <c r="B827" s="5"/>
      <c r="C827" s="66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8"/>
      <c r="B828" s="5"/>
      <c r="C828" s="66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8"/>
      <c r="B829" s="5"/>
      <c r="C829" s="66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8"/>
      <c r="B830" s="5"/>
      <c r="C830" s="66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8"/>
      <c r="B831" s="5"/>
      <c r="C831" s="66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8"/>
      <c r="B832" s="5"/>
      <c r="C832" s="66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8"/>
      <c r="B833" s="5"/>
      <c r="C833" s="66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8"/>
      <c r="B834" s="5"/>
      <c r="C834" s="66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8"/>
      <c r="B835" s="5"/>
      <c r="C835" s="66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8"/>
      <c r="B836" s="5"/>
      <c r="C836" s="66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8"/>
      <c r="B837" s="5"/>
      <c r="C837" s="66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8"/>
      <c r="B838" s="5"/>
      <c r="C838" s="66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8"/>
      <c r="B839" s="5"/>
      <c r="C839" s="66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8"/>
      <c r="B840" s="5"/>
      <c r="C840" s="66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8"/>
      <c r="B841" s="5"/>
      <c r="C841" s="66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8"/>
      <c r="B842" s="5"/>
      <c r="C842" s="66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8"/>
      <c r="B843" s="5"/>
      <c r="C843" s="66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8"/>
      <c r="B844" s="5"/>
      <c r="C844" s="66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8"/>
      <c r="B845" s="5"/>
      <c r="C845" s="66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8"/>
      <c r="B846" s="5"/>
      <c r="C846" s="66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8"/>
      <c r="B847" s="5"/>
      <c r="C847" s="66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8"/>
      <c r="B848" s="5"/>
      <c r="C848" s="66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8"/>
      <c r="B849" s="5"/>
      <c r="C849" s="66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8"/>
      <c r="B850" s="5"/>
      <c r="C850" s="66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8"/>
      <c r="B851" s="5"/>
      <c r="C851" s="66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8"/>
      <c r="B852" s="5"/>
      <c r="C852" s="66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8"/>
      <c r="B853" s="5"/>
      <c r="C853" s="66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8"/>
      <c r="B854" s="5"/>
      <c r="C854" s="66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8"/>
      <c r="B855" s="5"/>
      <c r="C855" s="66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8"/>
      <c r="B856" s="5"/>
      <c r="C856" s="66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8"/>
      <c r="B857" s="5"/>
      <c r="C857" s="66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8"/>
      <c r="B858" s="5"/>
      <c r="C858" s="66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8"/>
      <c r="B859" s="5"/>
      <c r="C859" s="66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8"/>
      <c r="B860" s="5"/>
      <c r="C860" s="66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8"/>
      <c r="B861" s="5"/>
      <c r="C861" s="66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8"/>
      <c r="B862" s="5"/>
      <c r="C862" s="66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8"/>
      <c r="B863" s="5"/>
      <c r="C863" s="66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8"/>
      <c r="B864" s="5"/>
      <c r="C864" s="66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8"/>
      <c r="B865" s="5"/>
      <c r="C865" s="66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8"/>
      <c r="B866" s="5"/>
      <c r="C866" s="66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8"/>
      <c r="B867" s="5"/>
      <c r="C867" s="66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8"/>
      <c r="B868" s="5"/>
      <c r="C868" s="66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8"/>
      <c r="B869" s="5"/>
      <c r="C869" s="66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8"/>
      <c r="B870" s="5"/>
      <c r="C870" s="66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8"/>
      <c r="B871" s="5"/>
      <c r="C871" s="66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8"/>
      <c r="B872" s="5"/>
      <c r="C872" s="66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8"/>
      <c r="B873" s="5"/>
      <c r="C873" s="66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8"/>
      <c r="B874" s="5"/>
      <c r="C874" s="66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8"/>
      <c r="B875" s="5"/>
      <c r="C875" s="66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8"/>
      <c r="B876" s="5"/>
      <c r="C876" s="66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8"/>
      <c r="B877" s="5"/>
      <c r="C877" s="66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8"/>
      <c r="B878" s="5"/>
      <c r="C878" s="66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8"/>
      <c r="B879" s="5"/>
      <c r="C879" s="66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8"/>
      <c r="B880" s="5"/>
      <c r="C880" s="66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8"/>
      <c r="B881" s="5"/>
      <c r="C881" s="66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8"/>
      <c r="B882" s="5"/>
      <c r="C882" s="66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8"/>
      <c r="B883" s="5"/>
      <c r="C883" s="66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8"/>
      <c r="B884" s="5"/>
      <c r="C884" s="66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8"/>
      <c r="B885" s="5"/>
      <c r="C885" s="66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8"/>
      <c r="B886" s="5"/>
      <c r="C886" s="66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8"/>
      <c r="B887" s="5"/>
      <c r="C887" s="66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8"/>
      <c r="B888" s="5"/>
      <c r="C888" s="66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8"/>
      <c r="B889" s="5"/>
      <c r="C889" s="66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8"/>
      <c r="B890" s="5"/>
      <c r="C890" s="66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8"/>
      <c r="B891" s="5"/>
      <c r="C891" s="66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8"/>
      <c r="B892" s="5"/>
      <c r="C892" s="66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8"/>
      <c r="B893" s="5"/>
      <c r="C893" s="66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8"/>
      <c r="B894" s="5"/>
      <c r="C894" s="66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8"/>
      <c r="B895" s="5"/>
      <c r="C895" s="66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8"/>
      <c r="B896" s="5"/>
      <c r="C896" s="66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8"/>
      <c r="B897" s="5"/>
      <c r="C897" s="66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8"/>
      <c r="B898" s="5"/>
      <c r="C898" s="66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8"/>
      <c r="B899" s="5"/>
      <c r="C899" s="66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8"/>
      <c r="B900" s="5"/>
      <c r="C900" s="66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8"/>
      <c r="B901" s="5"/>
      <c r="C901" s="66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8"/>
      <c r="B902" s="5"/>
      <c r="C902" s="66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8"/>
      <c r="B903" s="5"/>
      <c r="C903" s="66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8"/>
      <c r="B904" s="5"/>
      <c r="C904" s="66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8"/>
      <c r="B905" s="5"/>
      <c r="C905" s="66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8"/>
      <c r="B906" s="5"/>
      <c r="C906" s="66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8"/>
      <c r="B907" s="5"/>
      <c r="C907" s="66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8"/>
      <c r="B908" s="5"/>
      <c r="C908" s="66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8"/>
      <c r="B909" s="5"/>
      <c r="C909" s="66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8"/>
      <c r="B910" s="5"/>
      <c r="C910" s="66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8"/>
      <c r="B911" s="5"/>
      <c r="C911" s="66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8"/>
      <c r="B912" s="5"/>
      <c r="C912" s="66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8"/>
      <c r="B913" s="5"/>
      <c r="C913" s="66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8"/>
      <c r="B914" s="5"/>
      <c r="C914" s="66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8"/>
      <c r="B915" s="5"/>
      <c r="C915" s="66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8"/>
      <c r="B916" s="5"/>
      <c r="C916" s="66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8"/>
      <c r="B917" s="5"/>
      <c r="C917" s="66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8"/>
      <c r="B918" s="5"/>
      <c r="C918" s="66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8"/>
      <c r="B919" s="5"/>
      <c r="C919" s="66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8"/>
      <c r="B920" s="5"/>
      <c r="C920" s="66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8"/>
      <c r="B921" s="5"/>
      <c r="C921" s="66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8"/>
      <c r="B922" s="5"/>
      <c r="C922" s="66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8"/>
      <c r="B923" s="5"/>
      <c r="C923" s="66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8"/>
      <c r="B924" s="5"/>
      <c r="C924" s="66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8"/>
      <c r="B925" s="5"/>
      <c r="C925" s="66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8"/>
      <c r="B926" s="5"/>
      <c r="C926" s="66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8"/>
      <c r="B927" s="5"/>
      <c r="C927" s="66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8"/>
      <c r="B928" s="5"/>
      <c r="C928" s="66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8"/>
      <c r="B929" s="5"/>
      <c r="C929" s="66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8"/>
      <c r="B930" s="5"/>
      <c r="C930" s="66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8"/>
      <c r="B931" s="5"/>
      <c r="C931" s="66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8"/>
      <c r="B932" s="5"/>
      <c r="C932" s="66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8"/>
      <c r="B933" s="5"/>
      <c r="C933" s="66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8"/>
      <c r="B934" s="5"/>
      <c r="C934" s="66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8"/>
      <c r="B935" s="5"/>
      <c r="C935" s="66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8"/>
      <c r="B936" s="5"/>
      <c r="C936" s="66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8"/>
      <c r="B937" s="5"/>
      <c r="C937" s="66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8"/>
      <c r="B938" s="5"/>
      <c r="C938" s="66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8"/>
      <c r="B939" s="5"/>
      <c r="C939" s="66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8"/>
      <c r="B940" s="5"/>
      <c r="C940" s="66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8"/>
      <c r="B941" s="5"/>
      <c r="C941" s="66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8"/>
      <c r="B942" s="5"/>
      <c r="C942" s="66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8"/>
      <c r="B943" s="5"/>
      <c r="C943" s="66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8"/>
      <c r="B944" s="5"/>
      <c r="C944" s="66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8"/>
      <c r="B945" s="5"/>
      <c r="C945" s="66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8"/>
      <c r="B946" s="5"/>
      <c r="C946" s="66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8"/>
      <c r="B947" s="5"/>
      <c r="C947" s="66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8"/>
      <c r="B948" s="5"/>
      <c r="C948" s="66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8"/>
      <c r="B949" s="5"/>
      <c r="C949" s="66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8"/>
      <c r="B950" s="5"/>
      <c r="C950" s="66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8"/>
      <c r="B951" s="5"/>
      <c r="C951" s="66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8"/>
      <c r="B952" s="5"/>
      <c r="C952" s="66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8"/>
      <c r="B953" s="5"/>
      <c r="C953" s="66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8"/>
      <c r="B954" s="5"/>
      <c r="C954" s="66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8"/>
      <c r="B955" s="5"/>
      <c r="C955" s="66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8"/>
      <c r="B956" s="5"/>
      <c r="C956" s="66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8"/>
      <c r="B957" s="5"/>
      <c r="C957" s="66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8"/>
      <c r="B958" s="5"/>
      <c r="C958" s="66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8"/>
      <c r="B959" s="5"/>
      <c r="C959" s="66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8"/>
      <c r="B960" s="5"/>
      <c r="C960" s="66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8"/>
      <c r="B961" s="5"/>
      <c r="C961" s="66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8"/>
      <c r="B962" s="5"/>
      <c r="C962" s="66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8"/>
      <c r="B963" s="5"/>
      <c r="C963" s="66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8"/>
      <c r="B964" s="5"/>
      <c r="C964" s="66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8"/>
      <c r="B965" s="5"/>
      <c r="C965" s="66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8"/>
      <c r="B966" s="5"/>
      <c r="C966" s="66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8"/>
      <c r="B967" s="5"/>
      <c r="C967" s="66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8"/>
      <c r="B968" s="5"/>
      <c r="C968" s="66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8"/>
      <c r="B969" s="5"/>
      <c r="C969" s="66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8"/>
      <c r="B970" s="5"/>
      <c r="C970" s="66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8"/>
      <c r="B971" s="5"/>
      <c r="C971" s="66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8"/>
      <c r="B972" s="5"/>
      <c r="C972" s="66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8"/>
      <c r="B973" s="5"/>
      <c r="C973" s="66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8"/>
      <c r="B974" s="5"/>
      <c r="C974" s="66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8"/>
      <c r="B975" s="5"/>
      <c r="C975" s="66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8"/>
      <c r="B976" s="5"/>
      <c r="C976" s="66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8"/>
      <c r="B977" s="5"/>
      <c r="C977" s="66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8"/>
      <c r="B978" s="5"/>
      <c r="C978" s="66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8"/>
      <c r="B979" s="5"/>
      <c r="C979" s="66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8"/>
      <c r="B980" s="5"/>
      <c r="C980" s="66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8"/>
      <c r="B981" s="5"/>
      <c r="C981" s="66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8"/>
      <c r="B982" s="5"/>
      <c r="C982" s="66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8"/>
      <c r="B983" s="5"/>
      <c r="C983" s="66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8"/>
      <c r="B984" s="5"/>
      <c r="C984" s="66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8"/>
      <c r="B985" s="5"/>
      <c r="C985" s="66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8"/>
      <c r="B986" s="5"/>
      <c r="C986" s="66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8"/>
      <c r="B987" s="5"/>
      <c r="C987" s="66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8"/>
      <c r="B988" s="5"/>
      <c r="C988" s="66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8"/>
      <c r="B989" s="5"/>
      <c r="C989" s="66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8"/>
      <c r="B990" s="5"/>
      <c r="C990" s="66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8"/>
      <c r="B991" s="5"/>
      <c r="C991" s="66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8"/>
      <c r="B992" s="5"/>
      <c r="C992" s="66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</sheetData>
  <sheetProtection algorithmName="SHA-512" hashValue="UgIyKdbZ3VFOrkqLV4AGOqq6gIxISI23xFweGO5XACCz26VtrCjRugiE5rvZUpGrAB+dW7GE+7h13zxb4WQlqA==" saltValue="vRMGO3x1+pxFjCGdA7H+9A==" spinCount="100000" sheet="1" objects="1" scenarios="1"/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59F1-EEC2-4461-8940-6E00A714FFAC}">
  <sheetPr>
    <pageSetUpPr fitToPage="1"/>
  </sheetPr>
  <dimension ref="A1:Z1000"/>
  <sheetViews>
    <sheetView view="pageBreakPreview" zoomScaleNormal="100" zoomScaleSheetLayoutView="100" workbookViewId="0"/>
  </sheetViews>
  <sheetFormatPr baseColWidth="10" defaultColWidth="14.453125" defaultRowHeight="15" customHeight="1" x14ac:dyDescent="0.3"/>
  <cols>
    <col min="1" max="1" width="11.6328125" style="6" customWidth="1"/>
    <col min="2" max="2" width="80.6328125" style="6" customWidth="1"/>
    <col min="3" max="3" width="11.6328125" style="6" customWidth="1"/>
    <col min="4" max="4" width="15.6328125" style="6" customWidth="1"/>
    <col min="5" max="26" width="10.81640625" style="6" customWidth="1"/>
    <col min="27" max="16384" width="14.453125" style="6"/>
  </cols>
  <sheetData>
    <row r="1" spans="1:26" ht="60" customHeight="1" x14ac:dyDescent="0.3">
      <c r="A1" s="1"/>
      <c r="B1" s="2" t="s">
        <v>27</v>
      </c>
      <c r="C1" s="3" t="s">
        <v>8</v>
      </c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x14ac:dyDescent="0.3">
      <c r="A2" s="1"/>
      <c r="B2" s="7"/>
      <c r="C2" s="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9.75" customHeight="1" thickBot="1" x14ac:dyDescent="0.35">
      <c r="A3" s="1"/>
      <c r="B3" s="9"/>
      <c r="C3" s="9"/>
      <c r="D3" s="10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0" customHeight="1" thickBot="1" x14ac:dyDescent="0.35">
      <c r="A4" s="89" t="s">
        <v>35</v>
      </c>
      <c r="B4" s="90"/>
      <c r="C4" s="90"/>
      <c r="D4" s="91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thickBot="1" x14ac:dyDescent="0.4">
      <c r="A5" s="11" t="s">
        <v>9</v>
      </c>
      <c r="B5" s="12"/>
      <c r="C5" s="13"/>
      <c r="D5" s="1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9.75" customHeight="1" thickBot="1" x14ac:dyDescent="0.35">
      <c r="A6" s="5"/>
      <c r="B6" s="5"/>
      <c r="C6" s="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5.5" thickBot="1" x14ac:dyDescent="0.35">
      <c r="A7" s="92" t="s">
        <v>10</v>
      </c>
      <c r="B7" s="93" t="s">
        <v>11</v>
      </c>
      <c r="C7" s="93" t="s">
        <v>12</v>
      </c>
      <c r="D7" s="94" t="s">
        <v>13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s="5" customFormat="1" ht="30" customHeight="1" x14ac:dyDescent="0.3">
      <c r="A8" s="95">
        <v>1</v>
      </c>
      <c r="B8" s="18" t="s">
        <v>0</v>
      </c>
      <c r="C8" s="19" t="s">
        <v>14</v>
      </c>
      <c r="D8" s="96"/>
    </row>
    <row r="9" spans="1:26" s="5" customFormat="1" ht="30" customHeight="1" x14ac:dyDescent="0.3">
      <c r="A9" s="97">
        <v>2</v>
      </c>
      <c r="B9" s="20" t="s">
        <v>1</v>
      </c>
      <c r="C9" s="21" t="s">
        <v>14</v>
      </c>
      <c r="D9" s="98"/>
    </row>
    <row r="10" spans="1:26" s="5" customFormat="1" ht="30" customHeight="1" x14ac:dyDescent="0.3">
      <c r="A10" s="97">
        <v>3</v>
      </c>
      <c r="B10" s="20" t="s">
        <v>2</v>
      </c>
      <c r="C10" s="21" t="s">
        <v>14</v>
      </c>
      <c r="D10" s="98"/>
    </row>
    <row r="11" spans="1:26" s="5" customFormat="1" ht="30" customHeight="1" x14ac:dyDescent="0.3">
      <c r="A11" s="97">
        <v>4</v>
      </c>
      <c r="B11" s="20" t="s">
        <v>30</v>
      </c>
      <c r="C11" s="21" t="s">
        <v>15</v>
      </c>
      <c r="D11" s="98"/>
    </row>
    <row r="12" spans="1:26" s="5" customFormat="1" ht="30" customHeight="1" thickBot="1" x14ac:dyDescent="0.35">
      <c r="A12" s="99">
        <v>5</v>
      </c>
      <c r="B12" s="100" t="s">
        <v>31</v>
      </c>
      <c r="C12" s="101" t="s">
        <v>15</v>
      </c>
      <c r="D12" s="102"/>
    </row>
    <row r="13" spans="1:26" ht="14.25" customHeight="1" x14ac:dyDescent="0.3">
      <c r="A13" s="5"/>
      <c r="B13" s="5"/>
      <c r="C13" s="8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3">
      <c r="A14" s="22"/>
      <c r="B14" s="22"/>
      <c r="C14" s="23"/>
      <c r="D14" s="2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 customHeight="1" x14ac:dyDescent="0.3">
      <c r="A15" s="22"/>
      <c r="B15" s="25" t="s">
        <v>16</v>
      </c>
      <c r="C15" s="26"/>
      <c r="D15" s="27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3">
      <c r="A16" s="22"/>
      <c r="B16" s="28"/>
      <c r="C16" s="29"/>
      <c r="D16" s="27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 customHeight="1" x14ac:dyDescent="0.3">
      <c r="A17" s="22"/>
      <c r="B17" s="28"/>
      <c r="C17" s="29"/>
      <c r="D17" s="2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3">
      <c r="A18" s="22"/>
      <c r="B18" s="28"/>
      <c r="C18" s="29"/>
      <c r="D18" s="27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3">
      <c r="A19" s="22"/>
      <c r="B19" s="30"/>
      <c r="C19" s="31"/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3">
      <c r="A20" s="22"/>
      <c r="B20" s="30"/>
      <c r="C20" s="31"/>
      <c r="D20" s="2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3">
      <c r="A21" s="22"/>
      <c r="B21" s="30"/>
      <c r="C21" s="31"/>
      <c r="D21" s="2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3">
      <c r="A22" s="22"/>
      <c r="B22" s="32" t="s">
        <v>17</v>
      </c>
      <c r="C22" s="33"/>
      <c r="D22" s="24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3">
      <c r="A23" s="22"/>
      <c r="B23" s="30"/>
      <c r="C23" s="31"/>
      <c r="D23" s="2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3">
      <c r="A24" s="22"/>
      <c r="B24" s="22"/>
      <c r="C24" s="34"/>
      <c r="D24" s="24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3">
      <c r="A25" s="22"/>
      <c r="B25" s="35" t="s">
        <v>18</v>
      </c>
      <c r="C25" s="36"/>
      <c r="D25" s="2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5" customHeight="1" x14ac:dyDescent="0.3">
      <c r="A26" s="22"/>
      <c r="B26" s="37" t="s">
        <v>19</v>
      </c>
      <c r="C26" s="38"/>
      <c r="D26" s="2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3">
      <c r="A27" s="5"/>
      <c r="B27" s="5"/>
      <c r="C27" s="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3">
      <c r="A28" s="5"/>
      <c r="B28" s="5"/>
      <c r="C28" s="8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3">
      <c r="A29" s="5"/>
      <c r="B29" s="5"/>
      <c r="C29" s="8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3">
      <c r="A30" s="5"/>
      <c r="B30" s="5"/>
      <c r="C30" s="8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3">
      <c r="A31" s="5"/>
      <c r="B31" s="5"/>
      <c r="C31" s="8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3">
      <c r="A32" s="5"/>
      <c r="B32" s="5"/>
      <c r="C32" s="8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5"/>
      <c r="B33" s="5"/>
      <c r="C33" s="8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5"/>
      <c r="B34" s="5"/>
      <c r="C34" s="8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5"/>
      <c r="B35" s="5"/>
      <c r="C35" s="8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5"/>
      <c r="B36" s="5"/>
      <c r="C36" s="8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5"/>
      <c r="B37" s="5"/>
      <c r="C37" s="8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5"/>
      <c r="B38" s="5"/>
      <c r="C38" s="8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5"/>
      <c r="B39" s="5"/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5"/>
      <c r="B40" s="5"/>
      <c r="C40" s="8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5"/>
      <c r="B41" s="5"/>
      <c r="C41" s="8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5"/>
      <c r="B42" s="5"/>
      <c r="C42" s="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5"/>
      <c r="B43" s="5"/>
      <c r="C43" s="8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5"/>
      <c r="B44" s="5"/>
      <c r="C44" s="8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5"/>
      <c r="B45" s="5"/>
      <c r="C45" s="8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5"/>
      <c r="B46" s="5"/>
      <c r="C46" s="8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5"/>
      <c r="B47" s="5"/>
      <c r="C47" s="8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5"/>
      <c r="B48" s="5"/>
      <c r="C48" s="8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5"/>
      <c r="B49" s="5"/>
      <c r="C49" s="8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5"/>
      <c r="B50" s="5"/>
      <c r="C50" s="8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5"/>
      <c r="B51" s="5"/>
      <c r="C51" s="8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5"/>
      <c r="B52" s="5"/>
      <c r="C52" s="8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5"/>
      <c r="B53" s="5"/>
      <c r="C53" s="8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5"/>
      <c r="B54" s="5"/>
      <c r="C54" s="8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5"/>
      <c r="B55" s="5"/>
      <c r="C55" s="8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5"/>
      <c r="B56" s="5"/>
      <c r="C56" s="8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5"/>
      <c r="B57" s="5"/>
      <c r="C57" s="8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5"/>
      <c r="B58" s="5"/>
      <c r="C58" s="8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5"/>
      <c r="B59" s="5"/>
      <c r="C59" s="8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5"/>
      <c r="B60" s="5"/>
      <c r="C60" s="8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5"/>
      <c r="B61" s="5"/>
      <c r="C61" s="8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5"/>
      <c r="B62" s="5"/>
      <c r="C62" s="8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5"/>
      <c r="B63" s="5"/>
      <c r="C63" s="8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5"/>
      <c r="B64" s="5"/>
      <c r="C64" s="8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5"/>
      <c r="B65" s="5"/>
      <c r="C65" s="8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5"/>
      <c r="B66" s="5"/>
      <c r="C66" s="8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5"/>
      <c r="B67" s="5"/>
      <c r="C67" s="8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5"/>
      <c r="B68" s="5"/>
      <c r="C68" s="8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5"/>
      <c r="B69" s="5"/>
      <c r="C69" s="8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5"/>
      <c r="B70" s="5"/>
      <c r="C70" s="8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5"/>
      <c r="B71" s="5"/>
      <c r="C71" s="8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5"/>
      <c r="B72" s="5"/>
      <c r="C72" s="8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5"/>
      <c r="B73" s="5"/>
      <c r="C73" s="8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5"/>
      <c r="B74" s="5"/>
      <c r="C74" s="8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5"/>
      <c r="B75" s="5"/>
      <c r="C75" s="8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5"/>
      <c r="B76" s="5"/>
      <c r="C76" s="8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5"/>
      <c r="B77" s="5"/>
      <c r="C77" s="8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5"/>
      <c r="B78" s="5"/>
      <c r="C78" s="8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5"/>
      <c r="B79" s="5"/>
      <c r="C79" s="8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5"/>
      <c r="B80" s="5"/>
      <c r="C80" s="8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5"/>
      <c r="B81" s="5"/>
      <c r="C81" s="8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5"/>
      <c r="B82" s="5"/>
      <c r="C82" s="8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5"/>
      <c r="B83" s="5"/>
      <c r="C83" s="8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5"/>
      <c r="B84" s="5"/>
      <c r="C84" s="8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5"/>
      <c r="B85" s="5"/>
      <c r="C85" s="8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5"/>
      <c r="B86" s="5"/>
      <c r="C86" s="8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5"/>
      <c r="B87" s="5"/>
      <c r="C87" s="8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5"/>
      <c r="B88" s="5"/>
      <c r="C88" s="8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5"/>
      <c r="B89" s="5"/>
      <c r="C89" s="8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5"/>
      <c r="B90" s="5"/>
      <c r="C90" s="8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5"/>
      <c r="B91" s="5"/>
      <c r="C91" s="8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5"/>
      <c r="B92" s="5"/>
      <c r="C92" s="8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5"/>
      <c r="B93" s="5"/>
      <c r="C93" s="8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5"/>
      <c r="B94" s="5"/>
      <c r="C94" s="8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5"/>
      <c r="B95" s="5"/>
      <c r="C95" s="8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5"/>
      <c r="B96" s="5"/>
      <c r="C96" s="8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5"/>
      <c r="B97" s="5"/>
      <c r="C97" s="8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5"/>
      <c r="B98" s="5"/>
      <c r="C98" s="8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5"/>
      <c r="B99" s="5"/>
      <c r="C99" s="8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5"/>
      <c r="B100" s="5"/>
      <c r="C100" s="8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5"/>
      <c r="B101" s="5"/>
      <c r="C101" s="8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5"/>
      <c r="B102" s="5"/>
      <c r="C102" s="8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5"/>
      <c r="B103" s="5"/>
      <c r="C103" s="8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5"/>
      <c r="B104" s="5"/>
      <c r="C104" s="8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5"/>
      <c r="B105" s="5"/>
      <c r="C105" s="8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5"/>
      <c r="B106" s="5"/>
      <c r="C106" s="8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5"/>
      <c r="B107" s="5"/>
      <c r="C107" s="8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5"/>
      <c r="B108" s="5"/>
      <c r="C108" s="8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5"/>
      <c r="B109" s="5"/>
      <c r="C109" s="8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5"/>
      <c r="B110" s="5"/>
      <c r="C110" s="8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5"/>
      <c r="B111" s="5"/>
      <c r="C111" s="8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5"/>
      <c r="B112" s="5"/>
      <c r="C112" s="8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5"/>
      <c r="B113" s="5"/>
      <c r="C113" s="8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5"/>
      <c r="B114" s="5"/>
      <c r="C114" s="8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5"/>
      <c r="B115" s="5"/>
      <c r="C115" s="8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5"/>
      <c r="B116" s="5"/>
      <c r="C116" s="8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5"/>
      <c r="B117" s="5"/>
      <c r="C117" s="8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5"/>
      <c r="B118" s="5"/>
      <c r="C118" s="8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5"/>
      <c r="B119" s="5"/>
      <c r="C119" s="8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5"/>
      <c r="B120" s="5"/>
      <c r="C120" s="8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5"/>
      <c r="B121" s="5"/>
      <c r="C121" s="8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5"/>
      <c r="B122" s="5"/>
      <c r="C122" s="8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5"/>
      <c r="B123" s="5"/>
      <c r="C123" s="8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5"/>
      <c r="B124" s="5"/>
      <c r="C124" s="8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5"/>
      <c r="B125" s="5"/>
      <c r="C125" s="8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5"/>
      <c r="B126" s="5"/>
      <c r="C126" s="8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5"/>
      <c r="B127" s="5"/>
      <c r="C127" s="8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5"/>
      <c r="B128" s="5"/>
      <c r="C128" s="8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5"/>
      <c r="B129" s="5"/>
      <c r="C129" s="8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5"/>
      <c r="B130" s="5"/>
      <c r="C130" s="8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5"/>
      <c r="B131" s="5"/>
      <c r="C131" s="8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5"/>
      <c r="B132" s="5"/>
      <c r="C132" s="8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5"/>
      <c r="B133" s="5"/>
      <c r="C133" s="8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5"/>
      <c r="B134" s="5"/>
      <c r="C134" s="8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5"/>
      <c r="B135" s="5"/>
      <c r="C135" s="8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5"/>
      <c r="B136" s="5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5"/>
      <c r="B137" s="5"/>
      <c r="C137" s="8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5"/>
      <c r="B138" s="5"/>
      <c r="C138" s="8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5"/>
      <c r="B139" s="5"/>
      <c r="C139" s="8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5"/>
      <c r="B140" s="5"/>
      <c r="C140" s="8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5"/>
      <c r="B141" s="5"/>
      <c r="C141" s="8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5"/>
      <c r="B142" s="5"/>
      <c r="C142" s="8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5"/>
      <c r="B143" s="5"/>
      <c r="C143" s="8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5"/>
      <c r="B144" s="5"/>
      <c r="C144" s="8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5"/>
      <c r="B145" s="5"/>
      <c r="C145" s="8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5"/>
      <c r="B146" s="5"/>
      <c r="C146" s="8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5"/>
      <c r="B147" s="5"/>
      <c r="C147" s="8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5"/>
      <c r="B148" s="5"/>
      <c r="C148" s="8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5"/>
      <c r="B149" s="5"/>
      <c r="C149" s="8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5"/>
      <c r="B150" s="5"/>
      <c r="C150" s="8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5"/>
      <c r="B151" s="5"/>
      <c r="C151" s="8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5"/>
      <c r="B152" s="5"/>
      <c r="C152" s="8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5"/>
      <c r="B153" s="5"/>
      <c r="C153" s="8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5"/>
      <c r="B154" s="5"/>
      <c r="C154" s="8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5"/>
      <c r="B155" s="5"/>
      <c r="C155" s="8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5"/>
      <c r="B156" s="5"/>
      <c r="C156" s="8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5"/>
      <c r="B157" s="5"/>
      <c r="C157" s="8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5"/>
      <c r="B158" s="5"/>
      <c r="C158" s="8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5"/>
      <c r="B159" s="5"/>
      <c r="C159" s="8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5"/>
      <c r="B160" s="5"/>
      <c r="C160" s="8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5"/>
      <c r="B161" s="5"/>
      <c r="C161" s="8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5"/>
      <c r="B162" s="5"/>
      <c r="C162" s="8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5"/>
      <c r="B163" s="5"/>
      <c r="C163" s="8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5"/>
      <c r="B164" s="5"/>
      <c r="C164" s="8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5"/>
      <c r="B165" s="5"/>
      <c r="C165" s="8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5"/>
      <c r="B166" s="5"/>
      <c r="C166" s="8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5"/>
      <c r="B167" s="5"/>
      <c r="C167" s="8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5"/>
      <c r="B168" s="5"/>
      <c r="C168" s="8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5"/>
      <c r="B169" s="5"/>
      <c r="C169" s="8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5"/>
      <c r="B170" s="5"/>
      <c r="C170" s="8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5"/>
      <c r="B171" s="5"/>
      <c r="C171" s="8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5"/>
      <c r="B172" s="5"/>
      <c r="C172" s="8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5"/>
      <c r="B173" s="5"/>
      <c r="C173" s="8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5"/>
      <c r="B174" s="5"/>
      <c r="C174" s="8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5"/>
      <c r="B175" s="5"/>
      <c r="C175" s="8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5"/>
      <c r="B176" s="5"/>
      <c r="C176" s="8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5"/>
      <c r="B177" s="5"/>
      <c r="C177" s="8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5"/>
      <c r="B178" s="5"/>
      <c r="C178" s="8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5"/>
      <c r="B179" s="5"/>
      <c r="C179" s="8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5"/>
      <c r="B180" s="5"/>
      <c r="C180" s="8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5"/>
      <c r="B181" s="5"/>
      <c r="C181" s="8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5"/>
      <c r="B182" s="5"/>
      <c r="C182" s="8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5"/>
      <c r="B183" s="5"/>
      <c r="C183" s="8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5"/>
      <c r="B184" s="5"/>
      <c r="C184" s="8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5"/>
      <c r="B185" s="5"/>
      <c r="C185" s="8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5"/>
      <c r="B186" s="5"/>
      <c r="C186" s="8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5"/>
      <c r="B187" s="5"/>
      <c r="C187" s="8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5"/>
      <c r="B188" s="5"/>
      <c r="C188" s="8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5"/>
      <c r="B189" s="5"/>
      <c r="C189" s="8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5"/>
      <c r="B190" s="5"/>
      <c r="C190" s="8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5"/>
      <c r="B191" s="5"/>
      <c r="C191" s="8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5"/>
      <c r="B192" s="5"/>
      <c r="C192" s="8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5"/>
      <c r="B193" s="5"/>
      <c r="C193" s="8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5"/>
      <c r="B194" s="5"/>
      <c r="C194" s="8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5"/>
      <c r="B195" s="5"/>
      <c r="C195" s="8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5"/>
      <c r="B196" s="5"/>
      <c r="C196" s="8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5"/>
      <c r="B197" s="5"/>
      <c r="C197" s="8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5"/>
      <c r="B198" s="5"/>
      <c r="C198" s="8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5"/>
      <c r="B199" s="5"/>
      <c r="C199" s="8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5"/>
      <c r="B200" s="5"/>
      <c r="C200" s="8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5"/>
      <c r="B201" s="5"/>
      <c r="C201" s="8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5"/>
      <c r="B202" s="5"/>
      <c r="C202" s="8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5"/>
      <c r="B203" s="5"/>
      <c r="C203" s="8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5"/>
      <c r="B204" s="5"/>
      <c r="C204" s="8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5"/>
      <c r="B205" s="5"/>
      <c r="C205" s="8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5"/>
      <c r="B206" s="5"/>
      <c r="C206" s="8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5"/>
      <c r="B207" s="5"/>
      <c r="C207" s="8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5"/>
      <c r="B208" s="5"/>
      <c r="C208" s="8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5"/>
      <c r="B209" s="5"/>
      <c r="C209" s="8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5"/>
      <c r="B210" s="5"/>
      <c r="C210" s="8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5"/>
      <c r="B211" s="5"/>
      <c r="C211" s="8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5"/>
      <c r="B212" s="5"/>
      <c r="C212" s="8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5"/>
      <c r="B213" s="5"/>
      <c r="C213" s="8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5"/>
      <c r="B214" s="5"/>
      <c r="C214" s="8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5"/>
      <c r="B215" s="5"/>
      <c r="C215" s="8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5"/>
      <c r="B216" s="5"/>
      <c r="C216" s="8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5"/>
      <c r="B217" s="5"/>
      <c r="C217" s="8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5"/>
      <c r="B218" s="5"/>
      <c r="C218" s="8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5"/>
      <c r="B219" s="5"/>
      <c r="C219" s="8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5"/>
      <c r="B220" s="5"/>
      <c r="C220" s="8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5"/>
      <c r="B221" s="5"/>
      <c r="C221" s="8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5"/>
      <c r="B222" s="5"/>
      <c r="C222" s="8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5"/>
      <c r="B223" s="5"/>
      <c r="C223" s="8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5"/>
      <c r="B224" s="5"/>
      <c r="C224" s="8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5"/>
      <c r="B225" s="5"/>
      <c r="C225" s="8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5"/>
      <c r="B226" s="5"/>
      <c r="C226" s="8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5"/>
      <c r="B227" s="5"/>
      <c r="C227" s="8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5"/>
      <c r="B228" s="5"/>
      <c r="C228" s="8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5"/>
      <c r="B229" s="5"/>
      <c r="C229" s="8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5"/>
      <c r="B230" s="5"/>
      <c r="C230" s="8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5"/>
      <c r="B231" s="5"/>
      <c r="C231" s="8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5"/>
      <c r="B232" s="5"/>
      <c r="C232" s="8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5"/>
      <c r="B233" s="5"/>
      <c r="C233" s="8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5"/>
      <c r="B234" s="5"/>
      <c r="C234" s="8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5"/>
      <c r="B235" s="5"/>
      <c r="C235" s="8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5"/>
      <c r="B236" s="5"/>
      <c r="C236" s="8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5"/>
      <c r="B237" s="5"/>
      <c r="C237" s="8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5"/>
      <c r="B238" s="5"/>
      <c r="C238" s="8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5"/>
      <c r="B239" s="5"/>
      <c r="C239" s="8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5"/>
      <c r="B240" s="5"/>
      <c r="C240" s="8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5"/>
      <c r="B241" s="5"/>
      <c r="C241" s="8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5"/>
      <c r="B242" s="5"/>
      <c r="C242" s="8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5"/>
      <c r="B243" s="5"/>
      <c r="C243" s="8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5"/>
      <c r="B244" s="5"/>
      <c r="C244" s="8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5"/>
      <c r="B245" s="5"/>
      <c r="C245" s="8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5"/>
      <c r="B246" s="5"/>
      <c r="C246" s="8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5"/>
      <c r="B247" s="5"/>
      <c r="C247" s="8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5"/>
      <c r="B248" s="5"/>
      <c r="C248" s="8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5"/>
      <c r="B249" s="5"/>
      <c r="C249" s="8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5"/>
      <c r="B250" s="5"/>
      <c r="C250" s="8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5"/>
      <c r="B251" s="5"/>
      <c r="C251" s="8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5"/>
      <c r="B252" s="5"/>
      <c r="C252" s="8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5"/>
      <c r="B253" s="5"/>
      <c r="C253" s="8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5"/>
      <c r="B254" s="5"/>
      <c r="C254" s="8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5"/>
      <c r="B255" s="5"/>
      <c r="C255" s="8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5"/>
      <c r="B256" s="5"/>
      <c r="C256" s="8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5"/>
      <c r="B257" s="5"/>
      <c r="C257" s="8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5"/>
      <c r="B258" s="5"/>
      <c r="C258" s="8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5"/>
      <c r="B259" s="5"/>
      <c r="C259" s="8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5"/>
      <c r="B260" s="5"/>
      <c r="C260" s="8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5"/>
      <c r="B261" s="5"/>
      <c r="C261" s="8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5"/>
      <c r="B262" s="5"/>
      <c r="C262" s="8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5"/>
      <c r="B263" s="5"/>
      <c r="C263" s="8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5"/>
      <c r="B264" s="5"/>
      <c r="C264" s="8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5"/>
      <c r="B265" s="5"/>
      <c r="C265" s="8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5"/>
      <c r="B266" s="5"/>
      <c r="C266" s="8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5"/>
      <c r="B267" s="5"/>
      <c r="C267" s="8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5"/>
      <c r="B268" s="5"/>
      <c r="C268" s="8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5"/>
      <c r="B269" s="5"/>
      <c r="C269" s="8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5"/>
      <c r="B270" s="5"/>
      <c r="C270" s="8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5"/>
      <c r="B271" s="5"/>
      <c r="C271" s="8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5"/>
      <c r="B272" s="5"/>
      <c r="C272" s="8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5"/>
      <c r="B273" s="5"/>
      <c r="C273" s="8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5"/>
      <c r="B274" s="5"/>
      <c r="C274" s="8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5"/>
      <c r="B275" s="5"/>
      <c r="C275" s="8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5"/>
      <c r="B276" s="5"/>
      <c r="C276" s="8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5"/>
      <c r="B277" s="5"/>
      <c r="C277" s="8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5"/>
      <c r="B278" s="5"/>
      <c r="C278" s="8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5"/>
      <c r="B279" s="5"/>
      <c r="C279" s="8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5"/>
      <c r="B280" s="5"/>
      <c r="C280" s="8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5"/>
      <c r="B281" s="5"/>
      <c r="C281" s="8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5"/>
      <c r="B282" s="5"/>
      <c r="C282" s="8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5"/>
      <c r="B283" s="5"/>
      <c r="C283" s="8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5"/>
      <c r="B284" s="5"/>
      <c r="C284" s="8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5"/>
      <c r="B285" s="5"/>
      <c r="C285" s="8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5"/>
      <c r="B286" s="5"/>
      <c r="C286" s="8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5"/>
      <c r="B287" s="5"/>
      <c r="C287" s="8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5"/>
      <c r="B288" s="5"/>
      <c r="C288" s="8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5"/>
      <c r="B289" s="5"/>
      <c r="C289" s="8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5"/>
      <c r="B290" s="5"/>
      <c r="C290" s="8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5"/>
      <c r="B291" s="5"/>
      <c r="C291" s="8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5"/>
      <c r="B292" s="5"/>
      <c r="C292" s="8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5"/>
      <c r="B293" s="5"/>
      <c r="C293" s="8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5"/>
      <c r="B294" s="5"/>
      <c r="C294" s="8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5"/>
      <c r="B295" s="5"/>
      <c r="C295" s="8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5"/>
      <c r="B296" s="5"/>
      <c r="C296" s="8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5"/>
      <c r="B297" s="5"/>
      <c r="C297" s="8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5"/>
      <c r="B298" s="5"/>
      <c r="C298" s="8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5"/>
      <c r="B299" s="5"/>
      <c r="C299" s="8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5"/>
      <c r="B300" s="5"/>
      <c r="C300" s="8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5"/>
      <c r="B301" s="5"/>
      <c r="C301" s="8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5"/>
      <c r="B302" s="5"/>
      <c r="C302" s="8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5"/>
      <c r="B303" s="5"/>
      <c r="C303" s="8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5"/>
      <c r="B304" s="5"/>
      <c r="C304" s="8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5"/>
      <c r="B305" s="5"/>
      <c r="C305" s="8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5"/>
      <c r="B306" s="5"/>
      <c r="C306" s="8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5"/>
      <c r="B307" s="5"/>
      <c r="C307" s="8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5"/>
      <c r="B308" s="5"/>
      <c r="C308" s="8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5"/>
      <c r="B309" s="5"/>
      <c r="C309" s="8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5"/>
      <c r="B310" s="5"/>
      <c r="C310" s="8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5"/>
      <c r="B311" s="5"/>
      <c r="C311" s="8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5"/>
      <c r="B312" s="5"/>
      <c r="C312" s="8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5"/>
      <c r="B313" s="5"/>
      <c r="C313" s="8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5"/>
      <c r="B314" s="5"/>
      <c r="C314" s="8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5"/>
      <c r="B315" s="5"/>
      <c r="C315" s="8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5"/>
      <c r="B316" s="5"/>
      <c r="C316" s="8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5"/>
      <c r="B317" s="5"/>
      <c r="C317" s="8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5"/>
      <c r="B318" s="5"/>
      <c r="C318" s="8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5"/>
      <c r="B319" s="5"/>
      <c r="C319" s="8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5"/>
      <c r="B320" s="5"/>
      <c r="C320" s="8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5"/>
      <c r="B321" s="5"/>
      <c r="C321" s="8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5"/>
      <c r="B322" s="5"/>
      <c r="C322" s="8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5"/>
      <c r="B323" s="5"/>
      <c r="C323" s="8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5"/>
      <c r="B324" s="5"/>
      <c r="C324" s="8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5"/>
      <c r="B325" s="5"/>
      <c r="C325" s="8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5"/>
      <c r="B326" s="5"/>
      <c r="C326" s="8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5"/>
      <c r="B327" s="5"/>
      <c r="C327" s="8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5"/>
      <c r="B328" s="5"/>
      <c r="C328" s="8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5"/>
      <c r="B329" s="5"/>
      <c r="C329" s="8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5"/>
      <c r="B330" s="5"/>
      <c r="C330" s="8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5"/>
      <c r="B331" s="5"/>
      <c r="C331" s="8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5"/>
      <c r="B332" s="5"/>
      <c r="C332" s="8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5"/>
      <c r="B333" s="5"/>
      <c r="C333" s="8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5"/>
      <c r="B334" s="5"/>
      <c r="C334" s="8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5"/>
      <c r="B335" s="5"/>
      <c r="C335" s="8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5"/>
      <c r="B336" s="5"/>
      <c r="C336" s="8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5"/>
      <c r="B337" s="5"/>
      <c r="C337" s="8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5"/>
      <c r="B338" s="5"/>
      <c r="C338" s="8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5"/>
      <c r="B339" s="5"/>
      <c r="C339" s="8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5"/>
      <c r="B340" s="5"/>
      <c r="C340" s="8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5"/>
      <c r="B341" s="5"/>
      <c r="C341" s="8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5"/>
      <c r="B342" s="5"/>
      <c r="C342" s="8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5"/>
      <c r="B343" s="5"/>
      <c r="C343" s="8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5"/>
      <c r="B344" s="5"/>
      <c r="C344" s="8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5"/>
      <c r="B345" s="5"/>
      <c r="C345" s="8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5"/>
      <c r="B346" s="5"/>
      <c r="C346" s="8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5"/>
      <c r="B347" s="5"/>
      <c r="C347" s="8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5"/>
      <c r="B348" s="5"/>
      <c r="C348" s="8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5"/>
      <c r="B349" s="5"/>
      <c r="C349" s="8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5"/>
      <c r="B350" s="5"/>
      <c r="C350" s="8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5"/>
      <c r="B351" s="5"/>
      <c r="C351" s="8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5"/>
      <c r="B352" s="5"/>
      <c r="C352" s="8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5"/>
      <c r="B353" s="5"/>
      <c r="C353" s="8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5"/>
      <c r="B354" s="5"/>
      <c r="C354" s="8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5"/>
      <c r="B355" s="5"/>
      <c r="C355" s="8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5"/>
      <c r="B356" s="5"/>
      <c r="C356" s="8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5"/>
      <c r="B357" s="5"/>
      <c r="C357" s="8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5"/>
      <c r="B358" s="5"/>
      <c r="C358" s="8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5"/>
      <c r="B359" s="5"/>
      <c r="C359" s="8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5"/>
      <c r="B360" s="5"/>
      <c r="C360" s="8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5"/>
      <c r="B361" s="5"/>
      <c r="C361" s="8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5"/>
      <c r="B362" s="5"/>
      <c r="C362" s="8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5"/>
      <c r="B363" s="5"/>
      <c r="C363" s="8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5"/>
      <c r="B364" s="5"/>
      <c r="C364" s="8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5"/>
      <c r="B365" s="5"/>
      <c r="C365" s="8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5"/>
      <c r="B366" s="5"/>
      <c r="C366" s="8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5"/>
      <c r="B367" s="5"/>
      <c r="C367" s="8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5"/>
      <c r="B368" s="5"/>
      <c r="C368" s="8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5"/>
      <c r="B369" s="5"/>
      <c r="C369" s="8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5"/>
      <c r="B370" s="5"/>
      <c r="C370" s="8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5"/>
      <c r="B371" s="5"/>
      <c r="C371" s="8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5"/>
      <c r="B372" s="5"/>
      <c r="C372" s="8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5"/>
      <c r="B373" s="5"/>
      <c r="C373" s="8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5"/>
      <c r="B374" s="5"/>
      <c r="C374" s="8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5"/>
      <c r="B375" s="5"/>
      <c r="C375" s="8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5"/>
      <c r="B376" s="5"/>
      <c r="C376" s="8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5"/>
      <c r="B377" s="5"/>
      <c r="C377" s="8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5"/>
      <c r="B378" s="5"/>
      <c r="C378" s="8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5"/>
      <c r="B379" s="5"/>
      <c r="C379" s="8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5"/>
      <c r="B380" s="5"/>
      <c r="C380" s="8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5"/>
      <c r="B381" s="5"/>
      <c r="C381" s="8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5"/>
      <c r="B382" s="5"/>
      <c r="C382" s="8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5"/>
      <c r="B383" s="5"/>
      <c r="C383" s="8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5"/>
      <c r="B384" s="5"/>
      <c r="C384" s="8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5"/>
      <c r="B385" s="5"/>
      <c r="C385" s="8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5"/>
      <c r="B386" s="5"/>
      <c r="C386" s="8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5"/>
      <c r="B387" s="5"/>
      <c r="C387" s="8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5"/>
      <c r="B388" s="5"/>
      <c r="C388" s="8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5"/>
      <c r="B389" s="5"/>
      <c r="C389" s="8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5"/>
      <c r="B390" s="5"/>
      <c r="C390" s="8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5"/>
      <c r="B391" s="5"/>
      <c r="C391" s="8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5"/>
      <c r="B392" s="5"/>
      <c r="C392" s="8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5"/>
      <c r="B393" s="5"/>
      <c r="C393" s="8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5"/>
      <c r="B394" s="5"/>
      <c r="C394" s="8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5"/>
      <c r="B395" s="5"/>
      <c r="C395" s="8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5"/>
      <c r="B396" s="5"/>
      <c r="C396" s="8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5"/>
      <c r="B397" s="5"/>
      <c r="C397" s="8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5"/>
      <c r="B398" s="5"/>
      <c r="C398" s="8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5"/>
      <c r="B399" s="5"/>
      <c r="C399" s="8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5"/>
      <c r="B400" s="5"/>
      <c r="C400" s="8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5"/>
      <c r="B401" s="5"/>
      <c r="C401" s="8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5"/>
      <c r="B402" s="5"/>
      <c r="C402" s="8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5"/>
      <c r="B403" s="5"/>
      <c r="C403" s="8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5"/>
      <c r="B404" s="5"/>
      <c r="C404" s="8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5"/>
      <c r="B405" s="5"/>
      <c r="C405" s="8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5"/>
      <c r="B406" s="5"/>
      <c r="C406" s="8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5"/>
      <c r="B407" s="5"/>
      <c r="C407" s="8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5"/>
      <c r="B408" s="5"/>
      <c r="C408" s="8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5"/>
      <c r="B409" s="5"/>
      <c r="C409" s="8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5"/>
      <c r="B410" s="5"/>
      <c r="C410" s="8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5"/>
      <c r="B411" s="5"/>
      <c r="C411" s="8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5"/>
      <c r="B412" s="5"/>
      <c r="C412" s="8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5"/>
      <c r="B413" s="5"/>
      <c r="C413" s="8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5"/>
      <c r="B414" s="5"/>
      <c r="C414" s="8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5"/>
      <c r="B415" s="5"/>
      <c r="C415" s="8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5"/>
      <c r="B416" s="5"/>
      <c r="C416" s="8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5"/>
      <c r="B417" s="5"/>
      <c r="C417" s="8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5"/>
      <c r="B418" s="5"/>
      <c r="C418" s="8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5"/>
      <c r="B419" s="5"/>
      <c r="C419" s="8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5"/>
      <c r="B420" s="5"/>
      <c r="C420" s="8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5"/>
      <c r="B421" s="5"/>
      <c r="C421" s="8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5"/>
      <c r="B422" s="5"/>
      <c r="C422" s="8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5"/>
      <c r="B423" s="5"/>
      <c r="C423" s="8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5"/>
      <c r="B424" s="5"/>
      <c r="C424" s="8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5"/>
      <c r="B425" s="5"/>
      <c r="C425" s="8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5"/>
      <c r="B426" s="5"/>
      <c r="C426" s="8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5"/>
      <c r="B427" s="5"/>
      <c r="C427" s="8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5"/>
      <c r="B428" s="5"/>
      <c r="C428" s="8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5"/>
      <c r="B429" s="5"/>
      <c r="C429" s="8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5"/>
      <c r="B430" s="5"/>
      <c r="C430" s="8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5"/>
      <c r="B431" s="5"/>
      <c r="C431" s="8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5"/>
      <c r="B432" s="5"/>
      <c r="C432" s="8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5"/>
      <c r="B433" s="5"/>
      <c r="C433" s="8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5"/>
      <c r="B434" s="5"/>
      <c r="C434" s="8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5"/>
      <c r="B435" s="5"/>
      <c r="C435" s="8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5"/>
      <c r="B436" s="5"/>
      <c r="C436" s="8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5"/>
      <c r="B437" s="5"/>
      <c r="C437" s="8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5"/>
      <c r="B438" s="5"/>
      <c r="C438" s="8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5"/>
      <c r="B439" s="5"/>
      <c r="C439" s="8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5"/>
      <c r="B440" s="5"/>
      <c r="C440" s="8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5"/>
      <c r="B441" s="5"/>
      <c r="C441" s="8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5"/>
      <c r="B442" s="5"/>
      <c r="C442" s="8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5"/>
      <c r="B443" s="5"/>
      <c r="C443" s="8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5"/>
      <c r="B444" s="5"/>
      <c r="C444" s="8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5"/>
      <c r="B445" s="5"/>
      <c r="C445" s="8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5"/>
      <c r="B446" s="5"/>
      <c r="C446" s="8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5"/>
      <c r="B447" s="5"/>
      <c r="C447" s="8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5"/>
      <c r="B448" s="5"/>
      <c r="C448" s="8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5"/>
      <c r="B449" s="5"/>
      <c r="C449" s="8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5"/>
      <c r="B450" s="5"/>
      <c r="C450" s="8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5"/>
      <c r="B451" s="5"/>
      <c r="C451" s="8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5"/>
      <c r="B452" s="5"/>
      <c r="C452" s="8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5"/>
      <c r="B453" s="5"/>
      <c r="C453" s="8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5"/>
      <c r="B454" s="5"/>
      <c r="C454" s="8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5"/>
      <c r="B455" s="5"/>
      <c r="C455" s="8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5"/>
      <c r="B456" s="5"/>
      <c r="C456" s="8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5"/>
      <c r="B457" s="5"/>
      <c r="C457" s="8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5"/>
      <c r="B458" s="5"/>
      <c r="C458" s="8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5"/>
      <c r="B459" s="5"/>
      <c r="C459" s="8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5"/>
      <c r="B460" s="5"/>
      <c r="C460" s="8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5"/>
      <c r="B461" s="5"/>
      <c r="C461" s="8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5"/>
      <c r="B462" s="5"/>
      <c r="C462" s="8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5"/>
      <c r="B463" s="5"/>
      <c r="C463" s="8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5"/>
      <c r="B464" s="5"/>
      <c r="C464" s="8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5"/>
      <c r="B465" s="5"/>
      <c r="C465" s="8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5"/>
      <c r="B466" s="5"/>
      <c r="C466" s="8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5"/>
      <c r="B467" s="5"/>
      <c r="C467" s="8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5"/>
      <c r="B468" s="5"/>
      <c r="C468" s="8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5"/>
      <c r="B469" s="5"/>
      <c r="C469" s="8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5"/>
      <c r="B470" s="5"/>
      <c r="C470" s="8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5"/>
      <c r="B471" s="5"/>
      <c r="C471" s="8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5"/>
      <c r="B472" s="5"/>
      <c r="C472" s="8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5"/>
      <c r="B473" s="5"/>
      <c r="C473" s="8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5"/>
      <c r="B474" s="5"/>
      <c r="C474" s="8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5"/>
      <c r="B475" s="5"/>
      <c r="C475" s="8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5"/>
      <c r="B476" s="5"/>
      <c r="C476" s="8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5"/>
      <c r="B477" s="5"/>
      <c r="C477" s="8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5"/>
      <c r="B478" s="5"/>
      <c r="C478" s="8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5"/>
      <c r="B479" s="5"/>
      <c r="C479" s="8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5"/>
      <c r="B480" s="5"/>
      <c r="C480" s="8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5"/>
      <c r="B481" s="5"/>
      <c r="C481" s="8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5"/>
      <c r="B482" s="5"/>
      <c r="C482" s="8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5"/>
      <c r="B483" s="5"/>
      <c r="C483" s="8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5"/>
      <c r="B484" s="5"/>
      <c r="C484" s="8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5"/>
      <c r="B485" s="5"/>
      <c r="C485" s="8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5"/>
      <c r="B486" s="5"/>
      <c r="C486" s="8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5"/>
      <c r="B487" s="5"/>
      <c r="C487" s="8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5"/>
      <c r="B488" s="5"/>
      <c r="C488" s="8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5"/>
      <c r="B489" s="5"/>
      <c r="C489" s="8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5"/>
      <c r="B490" s="5"/>
      <c r="C490" s="8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5"/>
      <c r="B491" s="5"/>
      <c r="C491" s="8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5"/>
      <c r="B492" s="5"/>
      <c r="C492" s="8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5"/>
      <c r="B493" s="5"/>
      <c r="C493" s="8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5"/>
      <c r="B494" s="5"/>
      <c r="C494" s="8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5"/>
      <c r="B495" s="5"/>
      <c r="C495" s="8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5"/>
      <c r="B496" s="5"/>
      <c r="C496" s="8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5"/>
      <c r="B497" s="5"/>
      <c r="C497" s="8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5"/>
      <c r="B498" s="5"/>
      <c r="C498" s="8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5"/>
      <c r="B499" s="5"/>
      <c r="C499" s="8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5"/>
      <c r="B500" s="5"/>
      <c r="C500" s="8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5"/>
      <c r="B501" s="5"/>
      <c r="C501" s="8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5"/>
      <c r="B502" s="5"/>
      <c r="C502" s="8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5"/>
      <c r="B503" s="5"/>
      <c r="C503" s="8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5"/>
      <c r="B504" s="5"/>
      <c r="C504" s="8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5"/>
      <c r="B505" s="5"/>
      <c r="C505" s="8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5"/>
      <c r="B506" s="5"/>
      <c r="C506" s="8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5"/>
      <c r="B507" s="5"/>
      <c r="C507" s="8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5"/>
      <c r="B508" s="5"/>
      <c r="C508" s="8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5"/>
      <c r="B509" s="5"/>
      <c r="C509" s="8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5"/>
      <c r="B510" s="5"/>
      <c r="C510" s="8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5"/>
      <c r="B511" s="5"/>
      <c r="C511" s="8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5"/>
      <c r="B512" s="5"/>
      <c r="C512" s="8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5"/>
      <c r="B513" s="5"/>
      <c r="C513" s="8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5"/>
      <c r="B514" s="5"/>
      <c r="C514" s="8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5"/>
      <c r="B515" s="5"/>
      <c r="C515" s="8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5"/>
      <c r="B516" s="5"/>
      <c r="C516" s="8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5"/>
      <c r="B517" s="5"/>
      <c r="C517" s="8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5"/>
      <c r="B518" s="5"/>
      <c r="C518" s="8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5"/>
      <c r="B519" s="5"/>
      <c r="C519" s="8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5"/>
      <c r="B520" s="5"/>
      <c r="C520" s="8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5"/>
      <c r="B521" s="5"/>
      <c r="C521" s="8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5"/>
      <c r="B522" s="5"/>
      <c r="C522" s="8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5"/>
      <c r="B523" s="5"/>
      <c r="C523" s="8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5"/>
      <c r="B524" s="5"/>
      <c r="C524" s="8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5"/>
      <c r="B525" s="5"/>
      <c r="C525" s="8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5"/>
      <c r="B526" s="5"/>
      <c r="C526" s="8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5"/>
      <c r="B527" s="5"/>
      <c r="C527" s="8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5"/>
      <c r="B528" s="5"/>
      <c r="C528" s="8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5"/>
      <c r="B529" s="5"/>
      <c r="C529" s="8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5"/>
      <c r="B530" s="5"/>
      <c r="C530" s="8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5"/>
      <c r="B531" s="5"/>
      <c r="C531" s="8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5"/>
      <c r="B532" s="5"/>
      <c r="C532" s="8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5"/>
      <c r="B533" s="5"/>
      <c r="C533" s="8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5"/>
      <c r="B534" s="5"/>
      <c r="C534" s="8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5"/>
      <c r="B535" s="5"/>
      <c r="C535" s="8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5"/>
      <c r="B536" s="5"/>
      <c r="C536" s="8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5"/>
      <c r="B537" s="5"/>
      <c r="C537" s="8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5"/>
      <c r="B538" s="5"/>
      <c r="C538" s="8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5"/>
      <c r="B539" s="5"/>
      <c r="C539" s="8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5"/>
      <c r="B540" s="5"/>
      <c r="C540" s="8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5"/>
      <c r="B541" s="5"/>
      <c r="C541" s="8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5"/>
      <c r="B542" s="5"/>
      <c r="C542" s="8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5"/>
      <c r="B543" s="5"/>
      <c r="C543" s="8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5"/>
      <c r="B544" s="5"/>
      <c r="C544" s="8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5"/>
      <c r="B545" s="5"/>
      <c r="C545" s="8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5"/>
      <c r="B546" s="5"/>
      <c r="C546" s="8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5"/>
      <c r="B547" s="5"/>
      <c r="C547" s="8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5"/>
      <c r="B548" s="5"/>
      <c r="C548" s="8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5"/>
      <c r="B549" s="5"/>
      <c r="C549" s="8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5"/>
      <c r="B550" s="5"/>
      <c r="C550" s="8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5"/>
      <c r="B551" s="5"/>
      <c r="C551" s="8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5"/>
      <c r="B552" s="5"/>
      <c r="C552" s="8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5"/>
      <c r="B553" s="5"/>
      <c r="C553" s="8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5"/>
      <c r="B554" s="5"/>
      <c r="C554" s="8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5"/>
      <c r="B555" s="5"/>
      <c r="C555" s="8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5"/>
      <c r="B556" s="5"/>
      <c r="C556" s="8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5"/>
      <c r="B557" s="5"/>
      <c r="C557" s="8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5"/>
      <c r="B558" s="5"/>
      <c r="C558" s="8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5"/>
      <c r="B559" s="5"/>
      <c r="C559" s="8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5"/>
      <c r="B560" s="5"/>
      <c r="C560" s="8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5"/>
      <c r="B561" s="5"/>
      <c r="C561" s="8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5"/>
      <c r="B562" s="5"/>
      <c r="C562" s="8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5"/>
      <c r="B563" s="5"/>
      <c r="C563" s="8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5"/>
      <c r="B564" s="5"/>
      <c r="C564" s="8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5"/>
      <c r="B565" s="5"/>
      <c r="C565" s="8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5"/>
      <c r="B566" s="5"/>
      <c r="C566" s="8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5"/>
      <c r="B567" s="5"/>
      <c r="C567" s="8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5"/>
      <c r="B568" s="5"/>
      <c r="C568" s="8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5"/>
      <c r="B569" s="5"/>
      <c r="C569" s="8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5"/>
      <c r="B570" s="5"/>
      <c r="C570" s="8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5"/>
      <c r="B571" s="5"/>
      <c r="C571" s="8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5"/>
      <c r="B572" s="5"/>
      <c r="C572" s="8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5"/>
      <c r="B573" s="5"/>
      <c r="C573" s="8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5"/>
      <c r="B574" s="5"/>
      <c r="C574" s="8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5"/>
      <c r="B575" s="5"/>
      <c r="C575" s="8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5"/>
      <c r="B576" s="5"/>
      <c r="C576" s="8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5"/>
      <c r="B577" s="5"/>
      <c r="C577" s="8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5"/>
      <c r="B578" s="5"/>
      <c r="C578" s="8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5"/>
      <c r="B579" s="5"/>
      <c r="C579" s="8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5"/>
      <c r="B580" s="5"/>
      <c r="C580" s="8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5"/>
      <c r="B581" s="5"/>
      <c r="C581" s="8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5"/>
      <c r="B582" s="5"/>
      <c r="C582" s="8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5"/>
      <c r="B583" s="5"/>
      <c r="C583" s="8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5"/>
      <c r="B584" s="5"/>
      <c r="C584" s="8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5"/>
      <c r="B585" s="5"/>
      <c r="C585" s="8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5"/>
      <c r="B586" s="5"/>
      <c r="C586" s="8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5"/>
      <c r="B587" s="5"/>
      <c r="C587" s="8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5"/>
      <c r="B588" s="5"/>
      <c r="C588" s="8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5"/>
      <c r="B589" s="5"/>
      <c r="C589" s="8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5"/>
      <c r="B590" s="5"/>
      <c r="C590" s="8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5"/>
      <c r="B591" s="5"/>
      <c r="C591" s="8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5"/>
      <c r="B592" s="5"/>
      <c r="C592" s="8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5"/>
      <c r="B593" s="5"/>
      <c r="C593" s="8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5"/>
      <c r="B594" s="5"/>
      <c r="C594" s="8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5"/>
      <c r="B595" s="5"/>
      <c r="C595" s="8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5"/>
      <c r="B596" s="5"/>
      <c r="C596" s="8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5"/>
      <c r="B597" s="5"/>
      <c r="C597" s="8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5"/>
      <c r="B598" s="5"/>
      <c r="C598" s="8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5"/>
      <c r="B599" s="5"/>
      <c r="C599" s="8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5"/>
      <c r="B600" s="5"/>
      <c r="C600" s="8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5"/>
      <c r="B601" s="5"/>
      <c r="C601" s="8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5"/>
      <c r="B602" s="5"/>
      <c r="C602" s="8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5"/>
      <c r="B603" s="5"/>
      <c r="C603" s="8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5"/>
      <c r="B604" s="5"/>
      <c r="C604" s="8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5"/>
      <c r="B605" s="5"/>
      <c r="C605" s="8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5"/>
      <c r="B606" s="5"/>
      <c r="C606" s="8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5"/>
      <c r="B607" s="5"/>
      <c r="C607" s="8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5"/>
      <c r="B608" s="5"/>
      <c r="C608" s="8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5"/>
      <c r="B609" s="5"/>
      <c r="C609" s="8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5"/>
      <c r="B610" s="5"/>
      <c r="C610" s="8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5"/>
      <c r="B611" s="5"/>
      <c r="C611" s="8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5"/>
      <c r="B612" s="5"/>
      <c r="C612" s="8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5"/>
      <c r="B613" s="5"/>
      <c r="C613" s="8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5"/>
      <c r="B614" s="5"/>
      <c r="C614" s="8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5"/>
      <c r="B615" s="5"/>
      <c r="C615" s="8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5"/>
      <c r="B616" s="5"/>
      <c r="C616" s="8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5"/>
      <c r="B617" s="5"/>
      <c r="C617" s="8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5"/>
      <c r="B618" s="5"/>
      <c r="C618" s="8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5"/>
      <c r="B619" s="5"/>
      <c r="C619" s="8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5"/>
      <c r="B620" s="5"/>
      <c r="C620" s="8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5"/>
      <c r="B621" s="5"/>
      <c r="C621" s="8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5"/>
      <c r="B622" s="5"/>
      <c r="C622" s="8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5"/>
      <c r="B623" s="5"/>
      <c r="C623" s="8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5"/>
      <c r="B624" s="5"/>
      <c r="C624" s="8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5"/>
      <c r="B625" s="5"/>
      <c r="C625" s="8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5"/>
      <c r="B626" s="5"/>
      <c r="C626" s="8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5"/>
      <c r="B627" s="5"/>
      <c r="C627" s="8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5"/>
      <c r="B628" s="5"/>
      <c r="C628" s="8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5"/>
      <c r="B629" s="5"/>
      <c r="C629" s="8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5"/>
      <c r="B630" s="5"/>
      <c r="C630" s="8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5"/>
      <c r="B631" s="5"/>
      <c r="C631" s="8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5"/>
      <c r="B632" s="5"/>
      <c r="C632" s="8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5"/>
      <c r="B633" s="5"/>
      <c r="C633" s="8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5"/>
      <c r="B634" s="5"/>
      <c r="C634" s="8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5"/>
      <c r="B635" s="5"/>
      <c r="C635" s="8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5"/>
      <c r="B636" s="5"/>
      <c r="C636" s="8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5"/>
      <c r="B637" s="5"/>
      <c r="C637" s="8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5"/>
      <c r="B638" s="5"/>
      <c r="C638" s="8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5"/>
      <c r="B639" s="5"/>
      <c r="C639" s="8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5"/>
      <c r="B640" s="5"/>
      <c r="C640" s="8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5"/>
      <c r="B641" s="5"/>
      <c r="C641" s="8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5"/>
      <c r="B642" s="5"/>
      <c r="C642" s="8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5"/>
      <c r="B643" s="5"/>
      <c r="C643" s="8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5"/>
      <c r="B644" s="5"/>
      <c r="C644" s="8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5"/>
      <c r="B645" s="5"/>
      <c r="C645" s="8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5"/>
      <c r="B646" s="5"/>
      <c r="C646" s="8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5"/>
      <c r="B647" s="5"/>
      <c r="C647" s="8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5"/>
      <c r="B648" s="5"/>
      <c r="C648" s="8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5"/>
      <c r="B649" s="5"/>
      <c r="C649" s="8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5"/>
      <c r="B650" s="5"/>
      <c r="C650" s="8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5"/>
      <c r="B651" s="5"/>
      <c r="C651" s="8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5"/>
      <c r="B652" s="5"/>
      <c r="C652" s="8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5"/>
      <c r="B653" s="5"/>
      <c r="C653" s="8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5"/>
      <c r="B654" s="5"/>
      <c r="C654" s="8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5"/>
      <c r="B655" s="5"/>
      <c r="C655" s="8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5"/>
      <c r="B656" s="5"/>
      <c r="C656" s="8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5"/>
      <c r="B657" s="5"/>
      <c r="C657" s="8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5"/>
      <c r="B658" s="5"/>
      <c r="C658" s="8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5"/>
      <c r="B659" s="5"/>
      <c r="C659" s="8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5"/>
      <c r="B660" s="5"/>
      <c r="C660" s="8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5"/>
      <c r="B661" s="5"/>
      <c r="C661" s="8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5"/>
      <c r="B662" s="5"/>
      <c r="C662" s="8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5"/>
      <c r="B663" s="5"/>
      <c r="C663" s="8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5"/>
      <c r="B664" s="5"/>
      <c r="C664" s="8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5"/>
      <c r="B665" s="5"/>
      <c r="C665" s="8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5"/>
      <c r="B666" s="5"/>
      <c r="C666" s="8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5"/>
      <c r="B667" s="5"/>
      <c r="C667" s="8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5"/>
      <c r="B668" s="5"/>
      <c r="C668" s="8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5"/>
      <c r="B669" s="5"/>
      <c r="C669" s="8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5"/>
      <c r="B670" s="5"/>
      <c r="C670" s="8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5"/>
      <c r="B671" s="5"/>
      <c r="C671" s="8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5"/>
      <c r="B672" s="5"/>
      <c r="C672" s="8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5"/>
      <c r="B673" s="5"/>
      <c r="C673" s="8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5"/>
      <c r="B674" s="5"/>
      <c r="C674" s="8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5"/>
      <c r="B675" s="5"/>
      <c r="C675" s="8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5"/>
      <c r="B676" s="5"/>
      <c r="C676" s="8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5"/>
      <c r="B677" s="5"/>
      <c r="C677" s="8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5"/>
      <c r="B678" s="5"/>
      <c r="C678" s="8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5"/>
      <c r="B679" s="5"/>
      <c r="C679" s="8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5"/>
      <c r="B680" s="5"/>
      <c r="C680" s="8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5"/>
      <c r="B681" s="5"/>
      <c r="C681" s="8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5"/>
      <c r="B682" s="5"/>
      <c r="C682" s="8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5"/>
      <c r="B683" s="5"/>
      <c r="C683" s="8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5"/>
      <c r="B684" s="5"/>
      <c r="C684" s="8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5"/>
      <c r="B685" s="5"/>
      <c r="C685" s="8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5"/>
      <c r="B686" s="5"/>
      <c r="C686" s="8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5"/>
      <c r="B687" s="5"/>
      <c r="C687" s="8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5"/>
      <c r="B688" s="5"/>
      <c r="C688" s="8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5"/>
      <c r="B689" s="5"/>
      <c r="C689" s="8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5"/>
      <c r="B690" s="5"/>
      <c r="C690" s="8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5"/>
      <c r="B691" s="5"/>
      <c r="C691" s="8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5"/>
      <c r="B692" s="5"/>
      <c r="C692" s="8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5"/>
      <c r="B693" s="5"/>
      <c r="C693" s="8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5"/>
      <c r="B694" s="5"/>
      <c r="C694" s="8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5"/>
      <c r="B695" s="5"/>
      <c r="C695" s="8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5"/>
      <c r="B696" s="5"/>
      <c r="C696" s="8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5"/>
      <c r="B697" s="5"/>
      <c r="C697" s="8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5"/>
      <c r="B698" s="5"/>
      <c r="C698" s="8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5"/>
      <c r="B699" s="5"/>
      <c r="C699" s="8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5"/>
      <c r="B700" s="5"/>
      <c r="C700" s="8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5"/>
      <c r="B701" s="5"/>
      <c r="C701" s="8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5"/>
      <c r="B702" s="5"/>
      <c r="C702" s="8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5"/>
      <c r="B703" s="5"/>
      <c r="C703" s="8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5"/>
      <c r="B704" s="5"/>
      <c r="C704" s="8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5"/>
      <c r="B705" s="5"/>
      <c r="C705" s="8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5"/>
      <c r="B706" s="5"/>
      <c r="C706" s="8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5"/>
      <c r="B707" s="5"/>
      <c r="C707" s="8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5"/>
      <c r="B708" s="5"/>
      <c r="C708" s="8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5"/>
      <c r="B709" s="5"/>
      <c r="C709" s="8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5"/>
      <c r="B710" s="5"/>
      <c r="C710" s="8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5"/>
      <c r="B711" s="5"/>
      <c r="C711" s="8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5"/>
      <c r="B712" s="5"/>
      <c r="C712" s="8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5"/>
      <c r="B713" s="5"/>
      <c r="C713" s="8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5"/>
      <c r="B714" s="5"/>
      <c r="C714" s="8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5"/>
      <c r="B715" s="5"/>
      <c r="C715" s="8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5"/>
      <c r="B716" s="5"/>
      <c r="C716" s="8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5"/>
      <c r="B717" s="5"/>
      <c r="C717" s="8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5"/>
      <c r="B718" s="5"/>
      <c r="C718" s="8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5"/>
      <c r="B719" s="5"/>
      <c r="C719" s="8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5"/>
      <c r="B720" s="5"/>
      <c r="C720" s="8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5"/>
      <c r="B721" s="5"/>
      <c r="C721" s="8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5"/>
      <c r="B722" s="5"/>
      <c r="C722" s="8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5"/>
      <c r="B723" s="5"/>
      <c r="C723" s="8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5"/>
      <c r="B724" s="5"/>
      <c r="C724" s="8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5"/>
      <c r="B725" s="5"/>
      <c r="C725" s="8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5"/>
      <c r="B726" s="5"/>
      <c r="C726" s="8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5"/>
      <c r="B727" s="5"/>
      <c r="C727" s="8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5"/>
      <c r="B728" s="5"/>
      <c r="C728" s="8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5"/>
      <c r="B729" s="5"/>
      <c r="C729" s="8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5"/>
      <c r="B730" s="5"/>
      <c r="C730" s="8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5"/>
      <c r="B731" s="5"/>
      <c r="C731" s="8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5"/>
      <c r="B732" s="5"/>
      <c r="C732" s="8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5"/>
      <c r="B733" s="5"/>
      <c r="C733" s="8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5"/>
      <c r="B734" s="5"/>
      <c r="C734" s="8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5"/>
      <c r="B735" s="5"/>
      <c r="C735" s="8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5"/>
      <c r="B736" s="5"/>
      <c r="C736" s="8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5"/>
      <c r="B737" s="5"/>
      <c r="C737" s="8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5"/>
      <c r="B738" s="5"/>
      <c r="C738" s="8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5"/>
      <c r="B739" s="5"/>
      <c r="C739" s="8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5"/>
      <c r="B740" s="5"/>
      <c r="C740" s="8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5"/>
      <c r="B741" s="5"/>
      <c r="C741" s="8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5"/>
      <c r="B742" s="5"/>
      <c r="C742" s="8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5"/>
      <c r="B743" s="5"/>
      <c r="C743" s="8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5"/>
      <c r="B744" s="5"/>
      <c r="C744" s="8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5"/>
      <c r="B745" s="5"/>
      <c r="C745" s="8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5"/>
      <c r="B746" s="5"/>
      <c r="C746" s="8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5"/>
      <c r="B747" s="5"/>
      <c r="C747" s="8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5"/>
      <c r="B748" s="5"/>
      <c r="C748" s="8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5"/>
      <c r="B749" s="5"/>
      <c r="C749" s="8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5"/>
      <c r="B750" s="5"/>
      <c r="C750" s="8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5"/>
      <c r="B751" s="5"/>
      <c r="C751" s="8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5"/>
      <c r="B752" s="5"/>
      <c r="C752" s="8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5"/>
      <c r="B753" s="5"/>
      <c r="C753" s="8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5"/>
      <c r="B754" s="5"/>
      <c r="C754" s="8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5"/>
      <c r="B755" s="5"/>
      <c r="C755" s="8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5"/>
      <c r="B756" s="5"/>
      <c r="C756" s="8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5"/>
      <c r="B757" s="5"/>
      <c r="C757" s="8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5"/>
      <c r="B758" s="5"/>
      <c r="C758" s="8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5"/>
      <c r="B759" s="5"/>
      <c r="C759" s="8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5"/>
      <c r="B760" s="5"/>
      <c r="C760" s="8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5"/>
      <c r="B761" s="5"/>
      <c r="C761" s="8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5"/>
      <c r="B762" s="5"/>
      <c r="C762" s="8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5"/>
      <c r="B763" s="5"/>
      <c r="C763" s="8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5"/>
      <c r="B764" s="5"/>
      <c r="C764" s="8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5"/>
      <c r="B765" s="5"/>
      <c r="C765" s="8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5"/>
      <c r="B766" s="5"/>
      <c r="C766" s="8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5"/>
      <c r="B767" s="5"/>
      <c r="C767" s="8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5"/>
      <c r="B768" s="5"/>
      <c r="C768" s="8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5"/>
      <c r="B769" s="5"/>
      <c r="C769" s="8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5"/>
      <c r="B770" s="5"/>
      <c r="C770" s="8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5"/>
      <c r="B771" s="5"/>
      <c r="C771" s="8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5"/>
      <c r="B772" s="5"/>
      <c r="C772" s="8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5"/>
      <c r="B773" s="5"/>
      <c r="C773" s="8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5"/>
      <c r="B774" s="5"/>
      <c r="C774" s="8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5"/>
      <c r="B775" s="5"/>
      <c r="C775" s="8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5"/>
      <c r="B776" s="5"/>
      <c r="C776" s="8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5"/>
      <c r="B777" s="5"/>
      <c r="C777" s="8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5"/>
      <c r="B778" s="5"/>
      <c r="C778" s="8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5"/>
      <c r="B779" s="5"/>
      <c r="C779" s="8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5"/>
      <c r="B780" s="5"/>
      <c r="C780" s="8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5"/>
      <c r="B781" s="5"/>
      <c r="C781" s="8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5"/>
      <c r="B782" s="5"/>
      <c r="C782" s="8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5"/>
      <c r="B783" s="5"/>
      <c r="C783" s="8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5"/>
      <c r="B784" s="5"/>
      <c r="C784" s="8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5"/>
      <c r="B785" s="5"/>
      <c r="C785" s="8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5"/>
      <c r="B786" s="5"/>
      <c r="C786" s="8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5"/>
      <c r="B787" s="5"/>
      <c r="C787" s="8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5"/>
      <c r="B788" s="5"/>
      <c r="C788" s="8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5"/>
      <c r="B789" s="5"/>
      <c r="C789" s="8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5"/>
      <c r="B790" s="5"/>
      <c r="C790" s="8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5"/>
      <c r="B791" s="5"/>
      <c r="C791" s="8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5"/>
      <c r="B792" s="5"/>
      <c r="C792" s="8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5"/>
      <c r="B793" s="5"/>
      <c r="C793" s="8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5"/>
      <c r="B794" s="5"/>
      <c r="C794" s="8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5"/>
      <c r="B795" s="5"/>
      <c r="C795" s="8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5"/>
      <c r="B796" s="5"/>
      <c r="C796" s="8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5"/>
      <c r="B797" s="5"/>
      <c r="C797" s="8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5"/>
      <c r="B798" s="5"/>
      <c r="C798" s="8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5"/>
      <c r="B799" s="5"/>
      <c r="C799" s="8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5"/>
      <c r="B800" s="5"/>
      <c r="C800" s="8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5"/>
      <c r="B801" s="5"/>
      <c r="C801" s="8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5"/>
      <c r="B802" s="5"/>
      <c r="C802" s="8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5"/>
      <c r="B803" s="5"/>
      <c r="C803" s="8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5"/>
      <c r="B804" s="5"/>
      <c r="C804" s="8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5"/>
      <c r="B805" s="5"/>
      <c r="C805" s="8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5"/>
      <c r="B806" s="5"/>
      <c r="C806" s="8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5"/>
      <c r="B807" s="5"/>
      <c r="C807" s="8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5"/>
      <c r="B808" s="5"/>
      <c r="C808" s="8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5"/>
      <c r="B809" s="5"/>
      <c r="C809" s="8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5"/>
      <c r="B810" s="5"/>
      <c r="C810" s="8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5"/>
      <c r="B811" s="5"/>
      <c r="C811" s="8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5"/>
      <c r="B812" s="5"/>
      <c r="C812" s="8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5"/>
      <c r="B813" s="5"/>
      <c r="C813" s="8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5"/>
      <c r="B814" s="5"/>
      <c r="C814" s="8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5"/>
      <c r="B815" s="5"/>
      <c r="C815" s="8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5"/>
      <c r="B816" s="5"/>
      <c r="C816" s="8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5"/>
      <c r="B817" s="5"/>
      <c r="C817" s="8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5"/>
      <c r="B818" s="5"/>
      <c r="C818" s="8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5"/>
      <c r="B819" s="5"/>
      <c r="C819" s="8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5"/>
      <c r="B820" s="5"/>
      <c r="C820" s="8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5"/>
      <c r="B821" s="5"/>
      <c r="C821" s="8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5"/>
      <c r="B822" s="5"/>
      <c r="C822" s="8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5"/>
      <c r="B823" s="5"/>
      <c r="C823" s="8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5"/>
      <c r="B824" s="5"/>
      <c r="C824" s="8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5"/>
      <c r="B825" s="5"/>
      <c r="C825" s="8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5"/>
      <c r="B826" s="5"/>
      <c r="C826" s="8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5"/>
      <c r="B827" s="5"/>
      <c r="C827" s="8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5"/>
      <c r="B828" s="5"/>
      <c r="C828" s="8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5"/>
      <c r="B829" s="5"/>
      <c r="C829" s="8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5"/>
      <c r="B830" s="5"/>
      <c r="C830" s="8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5"/>
      <c r="B831" s="5"/>
      <c r="C831" s="8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5"/>
      <c r="B832" s="5"/>
      <c r="C832" s="8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5"/>
      <c r="B833" s="5"/>
      <c r="C833" s="8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5"/>
      <c r="B834" s="5"/>
      <c r="C834" s="8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5"/>
      <c r="B835" s="5"/>
      <c r="C835" s="8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5"/>
      <c r="B836" s="5"/>
      <c r="C836" s="8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5"/>
      <c r="B837" s="5"/>
      <c r="C837" s="8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5"/>
      <c r="B838" s="5"/>
      <c r="C838" s="8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5"/>
      <c r="B839" s="5"/>
      <c r="C839" s="8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5"/>
      <c r="B840" s="5"/>
      <c r="C840" s="8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5"/>
      <c r="B841" s="5"/>
      <c r="C841" s="8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5"/>
      <c r="B842" s="5"/>
      <c r="C842" s="8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5"/>
      <c r="B843" s="5"/>
      <c r="C843" s="8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5"/>
      <c r="B844" s="5"/>
      <c r="C844" s="8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5"/>
      <c r="B845" s="5"/>
      <c r="C845" s="8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5"/>
      <c r="B846" s="5"/>
      <c r="C846" s="8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5"/>
      <c r="B847" s="5"/>
      <c r="C847" s="8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5"/>
      <c r="B848" s="5"/>
      <c r="C848" s="8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5"/>
      <c r="B849" s="5"/>
      <c r="C849" s="8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5"/>
      <c r="B850" s="5"/>
      <c r="C850" s="8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5"/>
      <c r="B851" s="5"/>
      <c r="C851" s="8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5"/>
      <c r="B852" s="5"/>
      <c r="C852" s="8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5"/>
      <c r="B853" s="5"/>
      <c r="C853" s="8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5"/>
      <c r="B854" s="5"/>
      <c r="C854" s="8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5"/>
      <c r="B855" s="5"/>
      <c r="C855" s="8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5"/>
      <c r="B856" s="5"/>
      <c r="C856" s="8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5"/>
      <c r="B857" s="5"/>
      <c r="C857" s="8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5"/>
      <c r="B858" s="5"/>
      <c r="C858" s="8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5"/>
      <c r="B859" s="5"/>
      <c r="C859" s="8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5"/>
      <c r="B860" s="5"/>
      <c r="C860" s="8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5"/>
      <c r="B861" s="5"/>
      <c r="C861" s="8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5"/>
      <c r="B862" s="5"/>
      <c r="C862" s="8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5"/>
      <c r="B863" s="5"/>
      <c r="C863" s="8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5"/>
      <c r="B864" s="5"/>
      <c r="C864" s="8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5"/>
      <c r="B865" s="5"/>
      <c r="C865" s="8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5"/>
      <c r="B866" s="5"/>
      <c r="C866" s="8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5"/>
      <c r="B867" s="5"/>
      <c r="C867" s="8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5"/>
      <c r="B868" s="5"/>
      <c r="C868" s="8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5"/>
      <c r="B869" s="5"/>
      <c r="C869" s="8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5"/>
      <c r="B870" s="5"/>
      <c r="C870" s="8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5"/>
      <c r="B871" s="5"/>
      <c r="C871" s="8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5"/>
      <c r="B872" s="5"/>
      <c r="C872" s="8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5"/>
      <c r="B873" s="5"/>
      <c r="C873" s="8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5"/>
      <c r="B874" s="5"/>
      <c r="C874" s="8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5"/>
      <c r="B875" s="5"/>
      <c r="C875" s="8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5"/>
      <c r="B876" s="5"/>
      <c r="C876" s="8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5"/>
      <c r="B877" s="5"/>
      <c r="C877" s="8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5"/>
      <c r="B878" s="5"/>
      <c r="C878" s="8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5"/>
      <c r="B879" s="5"/>
      <c r="C879" s="8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5"/>
      <c r="B880" s="5"/>
      <c r="C880" s="8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5"/>
      <c r="B881" s="5"/>
      <c r="C881" s="8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5"/>
      <c r="B882" s="5"/>
      <c r="C882" s="8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5"/>
      <c r="B883" s="5"/>
      <c r="C883" s="8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5"/>
      <c r="B884" s="5"/>
      <c r="C884" s="8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5"/>
      <c r="B885" s="5"/>
      <c r="C885" s="8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5"/>
      <c r="B886" s="5"/>
      <c r="C886" s="8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5"/>
      <c r="B887" s="5"/>
      <c r="C887" s="8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5"/>
      <c r="B888" s="5"/>
      <c r="C888" s="8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5"/>
      <c r="B889" s="5"/>
      <c r="C889" s="8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5"/>
      <c r="B890" s="5"/>
      <c r="C890" s="8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5"/>
      <c r="B891" s="5"/>
      <c r="C891" s="8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5"/>
      <c r="B892" s="5"/>
      <c r="C892" s="8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5"/>
      <c r="B893" s="5"/>
      <c r="C893" s="8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5"/>
      <c r="B894" s="5"/>
      <c r="C894" s="8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5"/>
      <c r="B895" s="5"/>
      <c r="C895" s="8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5"/>
      <c r="B896" s="5"/>
      <c r="C896" s="8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5"/>
      <c r="B897" s="5"/>
      <c r="C897" s="8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5"/>
      <c r="B898" s="5"/>
      <c r="C898" s="8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5"/>
      <c r="B899" s="5"/>
      <c r="C899" s="8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5"/>
      <c r="B900" s="5"/>
      <c r="C900" s="8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5"/>
      <c r="B901" s="5"/>
      <c r="C901" s="8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5"/>
      <c r="B902" s="5"/>
      <c r="C902" s="8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5"/>
      <c r="B903" s="5"/>
      <c r="C903" s="8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5"/>
      <c r="B904" s="5"/>
      <c r="C904" s="8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5"/>
      <c r="B905" s="5"/>
      <c r="C905" s="8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5"/>
      <c r="B906" s="5"/>
      <c r="C906" s="8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5"/>
      <c r="B907" s="5"/>
      <c r="C907" s="8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5"/>
      <c r="B908" s="5"/>
      <c r="C908" s="8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5"/>
      <c r="B909" s="5"/>
      <c r="C909" s="8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5"/>
      <c r="B910" s="5"/>
      <c r="C910" s="8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5"/>
      <c r="B911" s="5"/>
      <c r="C911" s="8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5"/>
      <c r="B912" s="5"/>
      <c r="C912" s="8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5"/>
      <c r="B913" s="5"/>
      <c r="C913" s="8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5"/>
      <c r="B914" s="5"/>
      <c r="C914" s="8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5"/>
      <c r="B915" s="5"/>
      <c r="C915" s="8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5"/>
      <c r="B916" s="5"/>
      <c r="C916" s="8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5"/>
      <c r="B917" s="5"/>
      <c r="C917" s="8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5"/>
      <c r="B918" s="5"/>
      <c r="C918" s="8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5"/>
      <c r="B919" s="5"/>
      <c r="C919" s="8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5"/>
      <c r="B920" s="5"/>
      <c r="C920" s="8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5"/>
      <c r="B921" s="5"/>
      <c r="C921" s="8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5"/>
      <c r="B922" s="5"/>
      <c r="C922" s="8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5"/>
      <c r="B923" s="5"/>
      <c r="C923" s="8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5"/>
      <c r="B924" s="5"/>
      <c r="C924" s="8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5"/>
      <c r="B925" s="5"/>
      <c r="C925" s="8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5"/>
      <c r="B926" s="5"/>
      <c r="C926" s="8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5"/>
      <c r="B927" s="5"/>
      <c r="C927" s="8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5"/>
      <c r="B928" s="5"/>
      <c r="C928" s="8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5"/>
      <c r="B929" s="5"/>
      <c r="C929" s="8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5"/>
      <c r="B930" s="5"/>
      <c r="C930" s="8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5"/>
      <c r="B931" s="5"/>
      <c r="C931" s="8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5"/>
      <c r="B932" s="5"/>
      <c r="C932" s="8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5"/>
      <c r="B933" s="5"/>
      <c r="C933" s="8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5"/>
      <c r="B934" s="5"/>
      <c r="C934" s="8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5"/>
      <c r="B935" s="5"/>
      <c r="C935" s="8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5"/>
      <c r="B936" s="5"/>
      <c r="C936" s="8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5"/>
      <c r="B937" s="5"/>
      <c r="C937" s="8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5"/>
      <c r="B938" s="5"/>
      <c r="C938" s="8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5"/>
      <c r="B939" s="5"/>
      <c r="C939" s="8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5"/>
      <c r="B940" s="5"/>
      <c r="C940" s="8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5"/>
      <c r="B941" s="5"/>
      <c r="C941" s="8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5"/>
      <c r="B942" s="5"/>
      <c r="C942" s="8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5"/>
      <c r="B943" s="5"/>
      <c r="C943" s="8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5"/>
      <c r="B944" s="5"/>
      <c r="C944" s="8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5"/>
      <c r="B945" s="5"/>
      <c r="C945" s="8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5"/>
      <c r="B946" s="5"/>
      <c r="C946" s="8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5"/>
      <c r="B947" s="5"/>
      <c r="C947" s="8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5"/>
      <c r="B948" s="5"/>
      <c r="C948" s="8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5"/>
      <c r="B949" s="5"/>
      <c r="C949" s="8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5"/>
      <c r="B950" s="5"/>
      <c r="C950" s="8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5"/>
      <c r="B951" s="5"/>
      <c r="C951" s="8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5"/>
      <c r="B952" s="5"/>
      <c r="C952" s="8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5"/>
      <c r="B953" s="5"/>
      <c r="C953" s="8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5"/>
      <c r="B954" s="5"/>
      <c r="C954" s="8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5"/>
      <c r="B955" s="5"/>
      <c r="C955" s="8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5"/>
      <c r="B956" s="5"/>
      <c r="C956" s="8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5"/>
      <c r="B957" s="5"/>
      <c r="C957" s="8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5"/>
      <c r="B958" s="5"/>
      <c r="C958" s="8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5"/>
      <c r="B959" s="5"/>
      <c r="C959" s="8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5"/>
      <c r="B960" s="5"/>
      <c r="C960" s="8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5"/>
      <c r="B961" s="5"/>
      <c r="C961" s="8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5"/>
      <c r="B962" s="5"/>
      <c r="C962" s="8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5"/>
      <c r="B963" s="5"/>
      <c r="C963" s="8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5"/>
      <c r="B964" s="5"/>
      <c r="C964" s="8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5"/>
      <c r="B965" s="5"/>
      <c r="C965" s="8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5"/>
      <c r="B966" s="5"/>
      <c r="C966" s="8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5"/>
      <c r="B967" s="5"/>
      <c r="C967" s="8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5"/>
      <c r="B968" s="5"/>
      <c r="C968" s="8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5"/>
      <c r="B969" s="5"/>
      <c r="C969" s="8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5"/>
      <c r="B970" s="5"/>
      <c r="C970" s="8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5"/>
      <c r="B971" s="5"/>
      <c r="C971" s="8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5"/>
      <c r="B972" s="5"/>
      <c r="C972" s="8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5"/>
      <c r="B973" s="5"/>
      <c r="C973" s="8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5"/>
      <c r="B974" s="5"/>
      <c r="C974" s="8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5"/>
      <c r="B975" s="5"/>
      <c r="C975" s="8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5"/>
      <c r="B976" s="5"/>
      <c r="C976" s="8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5"/>
      <c r="B977" s="5"/>
      <c r="C977" s="8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5"/>
      <c r="B978" s="5"/>
      <c r="C978" s="8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5"/>
      <c r="B979" s="5"/>
      <c r="C979" s="8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5"/>
      <c r="B980" s="5"/>
      <c r="C980" s="8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5"/>
      <c r="B981" s="5"/>
      <c r="C981" s="8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5"/>
      <c r="B982" s="5"/>
      <c r="C982" s="8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5"/>
      <c r="B983" s="5"/>
      <c r="C983" s="8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5"/>
      <c r="B984" s="5"/>
      <c r="C984" s="8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5"/>
      <c r="B985" s="5"/>
      <c r="C985" s="8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5"/>
      <c r="B986" s="5"/>
      <c r="C986" s="8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5"/>
      <c r="B987" s="5"/>
      <c r="C987" s="8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5"/>
      <c r="B988" s="5"/>
      <c r="C988" s="8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5"/>
      <c r="B989" s="5"/>
      <c r="C989" s="8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5"/>
      <c r="B990" s="5"/>
      <c r="C990" s="8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5"/>
      <c r="B991" s="5"/>
      <c r="C991" s="8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5"/>
      <c r="B992" s="5"/>
      <c r="C992" s="8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3">
      <c r="A993" s="5"/>
      <c r="B993" s="5"/>
      <c r="C993" s="8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3">
      <c r="A994" s="5"/>
      <c r="B994" s="5"/>
      <c r="C994" s="8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3">
      <c r="A995" s="5"/>
      <c r="B995" s="5"/>
      <c r="C995" s="8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3">
      <c r="A996" s="5"/>
      <c r="B996" s="5"/>
      <c r="C996" s="8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3">
      <c r="A997" s="5"/>
      <c r="B997" s="5"/>
      <c r="C997" s="8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3">
      <c r="A998" s="5"/>
      <c r="B998" s="5"/>
      <c r="C998" s="8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3">
      <c r="A999" s="5"/>
      <c r="B999" s="5"/>
      <c r="C999" s="8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3">
      <c r="A1000" s="5"/>
      <c r="B1000" s="5"/>
      <c r="C1000" s="8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heetProtection algorithmName="SHA-512" hashValue="T3XsU9nWf2+AfePixCpUiy1P3xF3s7lS+u2cytBlL79Hnle0AnlK2Dz9WlHZ5tXWYeMS7NyfLkYhzMU18LawYw==" saltValue="GMVUnHlB/VwS+7qw7sN7tA==" spinCount="100000" sheet="1" objects="1" scenarios="1"/>
  <mergeCells count="3">
    <mergeCell ref="C1:D1"/>
    <mergeCell ref="A4:D4"/>
    <mergeCell ref="A5:B5"/>
  </mergeCells>
  <pageMargins left="0.7" right="0.7" top="0.75" bottom="0.75" header="0" footer="0"/>
  <pageSetup paperSize="9" scale="74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BFCDE-4DBD-4225-8037-2AA4531FA3D8}">
  <sheetPr>
    <pageSetUpPr fitToPage="1"/>
  </sheetPr>
  <dimension ref="A1:Z992"/>
  <sheetViews>
    <sheetView view="pageBreakPreview" zoomScale="90" zoomScaleNormal="100" zoomScaleSheetLayoutView="90" workbookViewId="0">
      <selection sqref="A1:B1"/>
    </sheetView>
  </sheetViews>
  <sheetFormatPr baseColWidth="10" defaultColWidth="14.453125" defaultRowHeight="15" customHeight="1" x14ac:dyDescent="0.3"/>
  <cols>
    <col min="1" max="2" width="11.6328125" style="6" customWidth="1"/>
    <col min="3" max="3" width="80.6328125" style="6" customWidth="1"/>
    <col min="4" max="4" width="11.6328125" style="6" customWidth="1"/>
    <col min="5" max="6" width="15.6328125" style="6" customWidth="1"/>
    <col min="7" max="26" width="9.08984375" style="6" customWidth="1"/>
    <col min="27" max="16384" width="14.453125" style="6"/>
  </cols>
  <sheetData>
    <row r="1" spans="1:26" ht="60" customHeight="1" x14ac:dyDescent="0.3">
      <c r="A1" s="39"/>
      <c r="B1" s="40"/>
      <c r="C1" s="2" t="str">
        <f>+'Anexo N. 8e - Cuadro de Precios'!B1</f>
        <v>REPOSICIÓN E INSTALACIÓN DE DIFERENTES EQUIPOS MECÁNICOS EN LA LÍNEA DE FANGOS EN EL PERÍMETRO DE SANEAMIENTO DE AIGÜES DE BARCELONA
(Nº EXP.: AB/2025/060)</v>
      </c>
      <c r="D1" s="41" t="str">
        <f>+'Anexo N. 8e - Cuadro de Precios'!C1</f>
        <v>NOMBRE LICITADOR</v>
      </c>
      <c r="E1" s="42"/>
      <c r="F1" s="4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5">
      <c r="A2" s="1"/>
      <c r="B2" s="1"/>
      <c r="C2" s="7"/>
      <c r="D2" s="43"/>
      <c r="E2" s="7"/>
      <c r="F2" s="4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0" customHeight="1" thickBot="1" x14ac:dyDescent="0.4">
      <c r="A3" s="11" t="str">
        <f>+'Anexo N. 8e - Cuadro de Precios'!A4</f>
        <v>LOTE Nº 5: Reposición e instalación de 6 bombas de alimentación de fango primario a tamizaje en la EDAR de Besós</v>
      </c>
      <c r="B3" s="12"/>
      <c r="C3" s="12"/>
      <c r="D3" s="12"/>
      <c r="E3" s="12"/>
      <c r="F3" s="4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thickBot="1" x14ac:dyDescent="0.4">
      <c r="A4" s="11" t="s">
        <v>20</v>
      </c>
      <c r="B4" s="12"/>
      <c r="C4" s="12"/>
      <c r="D4" s="12"/>
      <c r="E4" s="12"/>
      <c r="F4" s="4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5">
      <c r="A5" s="8"/>
      <c r="B5" s="5"/>
      <c r="C5" s="8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6" customHeight="1" thickBot="1" x14ac:dyDescent="0.35">
      <c r="A6" s="15" t="s">
        <v>10</v>
      </c>
      <c r="B6" s="45" t="s">
        <v>12</v>
      </c>
      <c r="C6" s="16" t="s">
        <v>11</v>
      </c>
      <c r="D6" s="45" t="s">
        <v>21</v>
      </c>
      <c r="E6" s="45" t="s">
        <v>13</v>
      </c>
      <c r="F6" s="17" t="s">
        <v>22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0" customHeight="1" x14ac:dyDescent="0.3">
      <c r="A7" s="46">
        <f>'Anexo N. 8e - Cuadro de Precios'!A8</f>
        <v>1</v>
      </c>
      <c r="B7" s="47" t="str">
        <f>+'Anexo N. 8e - Cuadro de Precios'!C8</f>
        <v>Ud</v>
      </c>
      <c r="C7" s="48" t="str">
        <f>+'Anexo N. 8e - Cuadro de Precios'!B8</f>
        <v>Suministro bomba impulsión fangos espesados según documento del PPT</v>
      </c>
      <c r="D7" s="49">
        <v>6</v>
      </c>
      <c r="E7" s="50">
        <f>+'Anexo N. 8e - Cuadro de Precios'!D8</f>
        <v>0</v>
      </c>
      <c r="F7" s="51">
        <f t="shared" ref="F7:F11" si="0">+D7*E7</f>
        <v>0</v>
      </c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30" customHeight="1" x14ac:dyDescent="0.3">
      <c r="A8" s="54">
        <f>'Anexo N. 8e - Cuadro de Precios'!A9</f>
        <v>2</v>
      </c>
      <c r="B8" s="21" t="str">
        <f>+'Anexo N. 8e - Cuadro de Precios'!C9</f>
        <v>Ud</v>
      </c>
      <c r="C8" s="55" t="str">
        <f>+'Anexo N. 8e - Cuadro de Precios'!B9</f>
        <v>Montaje mecánico y eléctrico bomba hasta un perfecto funcionamiento</v>
      </c>
      <c r="D8" s="56">
        <v>6</v>
      </c>
      <c r="E8" s="57">
        <f>+'Anexo N. 8e - Cuadro de Precios'!D9</f>
        <v>0</v>
      </c>
      <c r="F8" s="58">
        <f t="shared" si="0"/>
        <v>0</v>
      </c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30" customHeight="1" x14ac:dyDescent="0.3">
      <c r="A9" s="54">
        <f>'Anexo N. 8e - Cuadro de Precios'!A10</f>
        <v>3</v>
      </c>
      <c r="B9" s="21" t="str">
        <f>+'Anexo N. 8e - Cuadro de Precios'!C10</f>
        <v>Ud</v>
      </c>
      <c r="C9" s="55" t="str">
        <f>+'Anexo N. 8e - Cuadro de Precios'!B10</f>
        <v>Instalación y montaje de sensor de trabajo en vacío (sensor de temperatura)</v>
      </c>
      <c r="D9" s="56">
        <v>6</v>
      </c>
      <c r="E9" s="57">
        <f>+'Anexo N. 8e - Cuadro de Precios'!D10</f>
        <v>0</v>
      </c>
      <c r="F9" s="58">
        <f t="shared" si="0"/>
        <v>0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30" customHeight="1" x14ac:dyDescent="0.3">
      <c r="A10" s="54">
        <f>'Anexo N. 8e - Cuadro de Precios'!A11</f>
        <v>4</v>
      </c>
      <c r="B10" s="21" t="str">
        <f>+'Anexo N. 8e - Cuadro de Precios'!C11</f>
        <v>PA</v>
      </c>
      <c r="C10" s="55" t="str">
        <f>+'Anexo N. 8e - Cuadro de Precios'!B11</f>
        <v>Partida alzada a justificar para la gestión de residuos generados durante la ejecución de los trabajos</v>
      </c>
      <c r="D10" s="56">
        <v>1</v>
      </c>
      <c r="E10" s="57">
        <f>+'Anexo N. 8e - Cuadro de Precios'!D11</f>
        <v>0</v>
      </c>
      <c r="F10" s="58">
        <f t="shared" si="0"/>
        <v>0</v>
      </c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30" customHeight="1" thickBot="1" x14ac:dyDescent="0.35">
      <c r="A11" s="54">
        <f>'Anexo N. 8e - Cuadro de Precios'!A12</f>
        <v>5</v>
      </c>
      <c r="B11" s="21" t="str">
        <f>+'Anexo N. 8e - Cuadro de Precios'!C12</f>
        <v>PA</v>
      </c>
      <c r="C11" s="55" t="str">
        <f>+'Anexo N. 8e - Cuadro de Precios'!B12</f>
        <v>Partida alzada a justificar para la Prevención de Riesgos Laborales durante la ejecución de los trabajos</v>
      </c>
      <c r="D11" s="56">
        <v>1</v>
      </c>
      <c r="E11" s="57">
        <f>+'Anexo N. 8e - Cuadro de Precios'!D12</f>
        <v>0</v>
      </c>
      <c r="F11" s="58">
        <f t="shared" si="0"/>
        <v>0</v>
      </c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5" customHeight="1" thickBot="1" x14ac:dyDescent="0.35">
      <c r="A12" s="59"/>
      <c r="B12" s="60"/>
      <c r="C12" s="61" t="s">
        <v>23</v>
      </c>
      <c r="D12" s="62"/>
      <c r="E12" s="63"/>
      <c r="F12" s="64">
        <f>SUM(F7:F11)</f>
        <v>0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4.25" customHeight="1" x14ac:dyDescent="0.3">
      <c r="A13" s="8"/>
      <c r="B13" s="5"/>
      <c r="C13" s="66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3">
      <c r="A14" s="67"/>
      <c r="B14" s="68"/>
      <c r="C14" s="69" t="s">
        <v>24</v>
      </c>
      <c r="D14" s="70"/>
      <c r="E14" s="70"/>
      <c r="F14" s="71">
        <f>+F12</f>
        <v>0</v>
      </c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4.25" customHeight="1" x14ac:dyDescent="0.3">
      <c r="A15" s="23"/>
      <c r="B15" s="22"/>
      <c r="C15" s="72"/>
      <c r="D15" s="22"/>
      <c r="E15" s="22"/>
      <c r="F15" s="73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5" customHeight="1" x14ac:dyDescent="0.3">
      <c r="A16" s="23"/>
      <c r="B16" s="22"/>
      <c r="C16" s="72" t="s">
        <v>25</v>
      </c>
      <c r="D16" s="22"/>
      <c r="E16" s="22"/>
      <c r="F16" s="73">
        <f>F14*0.21</f>
        <v>0</v>
      </c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4.25" customHeight="1" x14ac:dyDescent="0.3">
      <c r="A17" s="23"/>
      <c r="B17" s="74"/>
      <c r="C17" s="75"/>
      <c r="D17" s="76"/>
      <c r="E17" s="77"/>
      <c r="F17" s="78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5" customHeight="1" thickBot="1" x14ac:dyDescent="0.35">
      <c r="A18" s="67"/>
      <c r="B18" s="68"/>
      <c r="C18" s="79" t="s">
        <v>26</v>
      </c>
      <c r="D18" s="80"/>
      <c r="E18" s="80"/>
      <c r="F18" s="81">
        <f>F14+F16</f>
        <v>0</v>
      </c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4.25" customHeight="1" x14ac:dyDescent="0.3">
      <c r="A19" s="23"/>
      <c r="B19" s="82"/>
      <c r="C19" s="75"/>
      <c r="D19" s="83"/>
      <c r="E19" s="22"/>
      <c r="F19" s="22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4.25" customHeight="1" x14ac:dyDescent="0.3">
      <c r="A20" s="23"/>
      <c r="B20" s="82"/>
      <c r="C20" s="84"/>
      <c r="D20" s="83"/>
      <c r="E20" s="22"/>
      <c r="F20" s="22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4.25" customHeight="1" x14ac:dyDescent="0.3">
      <c r="A21" s="23"/>
      <c r="B21" s="85"/>
      <c r="C21" s="85" t="str">
        <f>+'Anexo N. 8e - Cuadro de Precios'!B15</f>
        <v>(LUGAR, FECHA Y FIRMA)</v>
      </c>
      <c r="D21" s="86"/>
      <c r="E21" s="22"/>
      <c r="F21" s="22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4.25" customHeight="1" x14ac:dyDescent="0.3">
      <c r="A22" s="87"/>
      <c r="B22" s="53"/>
      <c r="C22" s="88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4.25" customHeight="1" x14ac:dyDescent="0.3">
      <c r="A23" s="87"/>
      <c r="B23" s="53"/>
      <c r="C23" s="88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4.25" customHeight="1" x14ac:dyDescent="0.3">
      <c r="A24" s="87"/>
      <c r="B24" s="53"/>
      <c r="C24" s="88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4.25" customHeight="1" x14ac:dyDescent="0.3">
      <c r="A25" s="87"/>
      <c r="B25" s="53"/>
      <c r="C25" s="88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4.25" customHeight="1" x14ac:dyDescent="0.3">
      <c r="A26" s="87"/>
      <c r="B26" s="53"/>
      <c r="C26" s="88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4.25" customHeight="1" x14ac:dyDescent="0.3">
      <c r="A27" s="87"/>
      <c r="B27" s="53"/>
      <c r="C27" s="88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4.25" customHeight="1" x14ac:dyDescent="0.3">
      <c r="A28" s="87"/>
      <c r="B28" s="53"/>
      <c r="C28" s="88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4.25" customHeight="1" x14ac:dyDescent="0.3">
      <c r="A29" s="87"/>
      <c r="B29" s="53"/>
      <c r="C29" s="88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4.25" customHeight="1" x14ac:dyDescent="0.3">
      <c r="A30" s="87"/>
      <c r="B30" s="53"/>
      <c r="C30" s="8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4.25" customHeight="1" x14ac:dyDescent="0.3">
      <c r="A31" s="87"/>
      <c r="B31" s="53"/>
      <c r="C31" s="88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4.25" customHeight="1" x14ac:dyDescent="0.3">
      <c r="A32" s="8"/>
      <c r="B32" s="5"/>
      <c r="C32" s="66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3">
      <c r="A33" s="8"/>
      <c r="B33" s="5"/>
      <c r="C33" s="6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3">
      <c r="A34" s="8"/>
      <c r="B34" s="5"/>
      <c r="C34" s="66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3">
      <c r="A35" s="8"/>
      <c r="B35" s="5"/>
      <c r="C35" s="6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3">
      <c r="A36" s="8"/>
      <c r="B36" s="5"/>
      <c r="C36" s="6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3">
      <c r="A37" s="8"/>
      <c r="B37" s="5"/>
      <c r="C37" s="6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3">
      <c r="A38" s="8"/>
      <c r="B38" s="5"/>
      <c r="C38" s="66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3">
      <c r="A39" s="8"/>
      <c r="B39" s="5"/>
      <c r="C39" s="6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3">
      <c r="A40" s="8"/>
      <c r="B40" s="5"/>
      <c r="C40" s="66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3">
      <c r="A41" s="8"/>
      <c r="B41" s="5"/>
      <c r="C41" s="66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3">
      <c r="A42" s="8"/>
      <c r="B42" s="5"/>
      <c r="C42" s="66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3">
      <c r="A43" s="8"/>
      <c r="B43" s="5"/>
      <c r="C43" s="6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3">
      <c r="A44" s="8"/>
      <c r="B44" s="5"/>
      <c r="C44" s="6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3">
      <c r="A45" s="8"/>
      <c r="B45" s="5"/>
      <c r="C45" s="6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3">
      <c r="A46" s="8"/>
      <c r="B46" s="5"/>
      <c r="C46" s="66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3">
      <c r="A47" s="8"/>
      <c r="B47" s="5"/>
      <c r="C47" s="6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3">
      <c r="A48" s="8"/>
      <c r="B48" s="5"/>
      <c r="C48" s="6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3">
      <c r="A49" s="8"/>
      <c r="B49" s="5"/>
      <c r="C49" s="6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3">
      <c r="A50" s="8"/>
      <c r="B50" s="5"/>
      <c r="C50" s="6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3">
      <c r="A51" s="8"/>
      <c r="B51" s="5"/>
      <c r="C51" s="6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3">
      <c r="A52" s="8"/>
      <c r="B52" s="5"/>
      <c r="C52" s="6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3">
      <c r="A53" s="8"/>
      <c r="B53" s="5"/>
      <c r="C53" s="66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3">
      <c r="A54" s="8"/>
      <c r="B54" s="5"/>
      <c r="C54" s="66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3">
      <c r="A55" s="8"/>
      <c r="B55" s="5"/>
      <c r="C55" s="66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3">
      <c r="A56" s="8"/>
      <c r="B56" s="5"/>
      <c r="C56" s="66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3">
      <c r="A57" s="8"/>
      <c r="B57" s="5"/>
      <c r="C57" s="66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3">
      <c r="A58" s="8"/>
      <c r="B58" s="5"/>
      <c r="C58" s="66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3">
      <c r="A59" s="8"/>
      <c r="B59" s="5"/>
      <c r="C59" s="66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3">
      <c r="A60" s="8"/>
      <c r="B60" s="5"/>
      <c r="C60" s="66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3">
      <c r="A61" s="8"/>
      <c r="B61" s="5"/>
      <c r="C61" s="66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3">
      <c r="A62" s="8"/>
      <c r="B62" s="5"/>
      <c r="C62" s="66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3">
      <c r="A63" s="8"/>
      <c r="B63" s="5"/>
      <c r="C63" s="66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3">
      <c r="A64" s="8"/>
      <c r="B64" s="5"/>
      <c r="C64" s="6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3">
      <c r="A65" s="8"/>
      <c r="B65" s="5"/>
      <c r="C65" s="66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3">
      <c r="A66" s="8"/>
      <c r="B66" s="5"/>
      <c r="C66" s="6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3">
      <c r="A67" s="8"/>
      <c r="B67" s="5"/>
      <c r="C67" s="6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3">
      <c r="A68" s="8"/>
      <c r="B68" s="5"/>
      <c r="C68" s="6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3">
      <c r="A69" s="8"/>
      <c r="B69" s="5"/>
      <c r="C69" s="6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3">
      <c r="A70" s="8"/>
      <c r="B70" s="5"/>
      <c r="C70" s="6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3">
      <c r="A71" s="8"/>
      <c r="B71" s="5"/>
      <c r="C71" s="6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3">
      <c r="A72" s="8"/>
      <c r="B72" s="5"/>
      <c r="C72" s="6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3">
      <c r="A73" s="8"/>
      <c r="B73" s="5"/>
      <c r="C73" s="6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3">
      <c r="A74" s="8"/>
      <c r="B74" s="5"/>
      <c r="C74" s="6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3">
      <c r="A75" s="8"/>
      <c r="B75" s="5"/>
      <c r="C75" s="6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3">
      <c r="A76" s="8"/>
      <c r="B76" s="5"/>
      <c r="C76" s="6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3">
      <c r="A77" s="8"/>
      <c r="B77" s="5"/>
      <c r="C77" s="6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3">
      <c r="A78" s="8"/>
      <c r="B78" s="5"/>
      <c r="C78" s="6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3">
      <c r="A79" s="8"/>
      <c r="B79" s="5"/>
      <c r="C79" s="6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3">
      <c r="A80" s="8"/>
      <c r="B80" s="5"/>
      <c r="C80" s="6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3">
      <c r="A81" s="8"/>
      <c r="B81" s="5"/>
      <c r="C81" s="66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3">
      <c r="A82" s="8"/>
      <c r="B82" s="5"/>
      <c r="C82" s="66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3">
      <c r="A83" s="8"/>
      <c r="B83" s="5"/>
      <c r="C83" s="66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3">
      <c r="A84" s="8"/>
      <c r="B84" s="5"/>
      <c r="C84" s="66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3">
      <c r="A85" s="8"/>
      <c r="B85" s="5"/>
      <c r="C85" s="66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3">
      <c r="A86" s="8"/>
      <c r="B86" s="5"/>
      <c r="C86" s="66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3">
      <c r="A87" s="8"/>
      <c r="B87" s="5"/>
      <c r="C87" s="66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3">
      <c r="A88" s="8"/>
      <c r="B88" s="5"/>
      <c r="C88" s="6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3">
      <c r="A89" s="8"/>
      <c r="B89" s="5"/>
      <c r="C89" s="6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3">
      <c r="A90" s="8"/>
      <c r="B90" s="5"/>
      <c r="C90" s="6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3">
      <c r="A91" s="8"/>
      <c r="B91" s="5"/>
      <c r="C91" s="6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3">
      <c r="A92" s="8"/>
      <c r="B92" s="5"/>
      <c r="C92" s="6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3">
      <c r="A93" s="8"/>
      <c r="B93" s="5"/>
      <c r="C93" s="6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3">
      <c r="A94" s="8"/>
      <c r="B94" s="5"/>
      <c r="C94" s="6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3">
      <c r="A95" s="8"/>
      <c r="B95" s="5"/>
      <c r="C95" s="6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3">
      <c r="A96" s="8"/>
      <c r="B96" s="5"/>
      <c r="C96" s="6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3">
      <c r="A97" s="8"/>
      <c r="B97" s="5"/>
      <c r="C97" s="6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3">
      <c r="A98" s="8"/>
      <c r="B98" s="5"/>
      <c r="C98" s="6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3">
      <c r="A99" s="8"/>
      <c r="B99" s="5"/>
      <c r="C99" s="6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3">
      <c r="A100" s="8"/>
      <c r="B100" s="5"/>
      <c r="C100" s="6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3">
      <c r="A101" s="8"/>
      <c r="B101" s="5"/>
      <c r="C101" s="6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3">
      <c r="A102" s="8"/>
      <c r="B102" s="5"/>
      <c r="C102" s="6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3">
      <c r="A103" s="8"/>
      <c r="B103" s="5"/>
      <c r="C103" s="6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3">
      <c r="A104" s="8"/>
      <c r="B104" s="5"/>
      <c r="C104" s="6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3">
      <c r="A105" s="8"/>
      <c r="B105" s="5"/>
      <c r="C105" s="6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3">
      <c r="A106" s="8"/>
      <c r="B106" s="5"/>
      <c r="C106" s="6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3">
      <c r="A107" s="8"/>
      <c r="B107" s="5"/>
      <c r="C107" s="6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3">
      <c r="A108" s="8"/>
      <c r="B108" s="5"/>
      <c r="C108" s="6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3">
      <c r="A109" s="8"/>
      <c r="B109" s="5"/>
      <c r="C109" s="6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3">
      <c r="A110" s="8"/>
      <c r="B110" s="5"/>
      <c r="C110" s="6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3">
      <c r="A111" s="8"/>
      <c r="B111" s="5"/>
      <c r="C111" s="6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3">
      <c r="A112" s="8"/>
      <c r="B112" s="5"/>
      <c r="C112" s="6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3">
      <c r="A113" s="8"/>
      <c r="B113" s="5"/>
      <c r="C113" s="6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3">
      <c r="A114" s="8"/>
      <c r="B114" s="5"/>
      <c r="C114" s="6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3">
      <c r="A115" s="8"/>
      <c r="B115" s="5"/>
      <c r="C115" s="6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3">
      <c r="A116" s="8"/>
      <c r="B116" s="5"/>
      <c r="C116" s="6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3">
      <c r="A117" s="8"/>
      <c r="B117" s="5"/>
      <c r="C117" s="6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3">
      <c r="A118" s="8"/>
      <c r="B118" s="5"/>
      <c r="C118" s="6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3">
      <c r="A119" s="8"/>
      <c r="B119" s="5"/>
      <c r="C119" s="6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3">
      <c r="A120" s="8"/>
      <c r="B120" s="5"/>
      <c r="C120" s="6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3">
      <c r="A121" s="8"/>
      <c r="B121" s="5"/>
      <c r="C121" s="6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3">
      <c r="A122" s="8"/>
      <c r="B122" s="5"/>
      <c r="C122" s="6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3">
      <c r="A123" s="8"/>
      <c r="B123" s="5"/>
      <c r="C123" s="6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3">
      <c r="A124" s="8"/>
      <c r="B124" s="5"/>
      <c r="C124" s="6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3">
      <c r="A125" s="8"/>
      <c r="B125" s="5"/>
      <c r="C125" s="6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3">
      <c r="A126" s="8"/>
      <c r="B126" s="5"/>
      <c r="C126" s="6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3">
      <c r="A127" s="8"/>
      <c r="B127" s="5"/>
      <c r="C127" s="6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3">
      <c r="A128" s="8"/>
      <c r="B128" s="5"/>
      <c r="C128" s="6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3">
      <c r="A129" s="8"/>
      <c r="B129" s="5"/>
      <c r="C129" s="6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3">
      <c r="A130" s="8"/>
      <c r="B130" s="5"/>
      <c r="C130" s="6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3">
      <c r="A131" s="8"/>
      <c r="B131" s="5"/>
      <c r="C131" s="6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3">
      <c r="A132" s="8"/>
      <c r="B132" s="5"/>
      <c r="C132" s="6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3">
      <c r="A133" s="8"/>
      <c r="B133" s="5"/>
      <c r="C133" s="6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3">
      <c r="A134" s="8"/>
      <c r="B134" s="5"/>
      <c r="C134" s="6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3">
      <c r="A135" s="8"/>
      <c r="B135" s="5"/>
      <c r="C135" s="6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3">
      <c r="A136" s="8"/>
      <c r="B136" s="5"/>
      <c r="C136" s="6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3">
      <c r="A137" s="8"/>
      <c r="B137" s="5"/>
      <c r="C137" s="6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3">
      <c r="A138" s="8"/>
      <c r="B138" s="5"/>
      <c r="C138" s="6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3">
      <c r="A139" s="8"/>
      <c r="B139" s="5"/>
      <c r="C139" s="6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3">
      <c r="A140" s="8"/>
      <c r="B140" s="5"/>
      <c r="C140" s="6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3">
      <c r="A141" s="8"/>
      <c r="B141" s="5"/>
      <c r="C141" s="6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3">
      <c r="A142" s="8"/>
      <c r="B142" s="5"/>
      <c r="C142" s="6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3">
      <c r="A143" s="8"/>
      <c r="B143" s="5"/>
      <c r="C143" s="6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3">
      <c r="A144" s="8"/>
      <c r="B144" s="5"/>
      <c r="C144" s="6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3">
      <c r="A145" s="8"/>
      <c r="B145" s="5"/>
      <c r="C145" s="6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3">
      <c r="A146" s="8"/>
      <c r="B146" s="5"/>
      <c r="C146" s="6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3">
      <c r="A147" s="8"/>
      <c r="B147" s="5"/>
      <c r="C147" s="6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3">
      <c r="A148" s="8"/>
      <c r="B148" s="5"/>
      <c r="C148" s="6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3">
      <c r="A149" s="8"/>
      <c r="B149" s="5"/>
      <c r="C149" s="6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3">
      <c r="A150" s="8"/>
      <c r="B150" s="5"/>
      <c r="C150" s="6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3">
      <c r="A151" s="8"/>
      <c r="B151" s="5"/>
      <c r="C151" s="6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3">
      <c r="A152" s="8"/>
      <c r="B152" s="5"/>
      <c r="C152" s="6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3">
      <c r="A153" s="8"/>
      <c r="B153" s="5"/>
      <c r="C153" s="6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3">
      <c r="A154" s="8"/>
      <c r="B154" s="5"/>
      <c r="C154" s="6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3">
      <c r="A155" s="8"/>
      <c r="B155" s="5"/>
      <c r="C155" s="6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3">
      <c r="A156" s="8"/>
      <c r="B156" s="5"/>
      <c r="C156" s="6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3">
      <c r="A157" s="8"/>
      <c r="B157" s="5"/>
      <c r="C157" s="6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3">
      <c r="A158" s="8"/>
      <c r="B158" s="5"/>
      <c r="C158" s="6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3">
      <c r="A159" s="8"/>
      <c r="B159" s="5"/>
      <c r="C159" s="6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3">
      <c r="A160" s="8"/>
      <c r="B160" s="5"/>
      <c r="C160" s="6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3">
      <c r="A161" s="8"/>
      <c r="B161" s="5"/>
      <c r="C161" s="6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3">
      <c r="A162" s="8"/>
      <c r="B162" s="5"/>
      <c r="C162" s="6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3">
      <c r="A163" s="8"/>
      <c r="B163" s="5"/>
      <c r="C163" s="6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3">
      <c r="A164" s="8"/>
      <c r="B164" s="5"/>
      <c r="C164" s="6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3">
      <c r="A165" s="8"/>
      <c r="B165" s="5"/>
      <c r="C165" s="6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3">
      <c r="A166" s="8"/>
      <c r="B166" s="5"/>
      <c r="C166" s="6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3">
      <c r="A167" s="8"/>
      <c r="B167" s="5"/>
      <c r="C167" s="6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3">
      <c r="A168" s="8"/>
      <c r="B168" s="5"/>
      <c r="C168" s="6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3">
      <c r="A169" s="8"/>
      <c r="B169" s="5"/>
      <c r="C169" s="6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3">
      <c r="A170" s="8"/>
      <c r="B170" s="5"/>
      <c r="C170" s="6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3">
      <c r="A171" s="8"/>
      <c r="B171" s="5"/>
      <c r="C171" s="6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3">
      <c r="A172" s="8"/>
      <c r="B172" s="5"/>
      <c r="C172" s="6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3">
      <c r="A173" s="8"/>
      <c r="B173" s="5"/>
      <c r="C173" s="6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3">
      <c r="A174" s="8"/>
      <c r="B174" s="5"/>
      <c r="C174" s="6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3">
      <c r="A175" s="8"/>
      <c r="B175" s="5"/>
      <c r="C175" s="6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3">
      <c r="A176" s="8"/>
      <c r="B176" s="5"/>
      <c r="C176" s="6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3">
      <c r="A177" s="8"/>
      <c r="B177" s="5"/>
      <c r="C177" s="6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3">
      <c r="A178" s="8"/>
      <c r="B178" s="5"/>
      <c r="C178" s="6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3">
      <c r="A179" s="8"/>
      <c r="B179" s="5"/>
      <c r="C179" s="6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3">
      <c r="A180" s="8"/>
      <c r="B180" s="5"/>
      <c r="C180" s="6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3">
      <c r="A181" s="8"/>
      <c r="B181" s="5"/>
      <c r="C181" s="6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3">
      <c r="A182" s="8"/>
      <c r="B182" s="5"/>
      <c r="C182" s="6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3">
      <c r="A183" s="8"/>
      <c r="B183" s="5"/>
      <c r="C183" s="6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3">
      <c r="A184" s="8"/>
      <c r="B184" s="5"/>
      <c r="C184" s="6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3">
      <c r="A185" s="8"/>
      <c r="B185" s="5"/>
      <c r="C185" s="6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3">
      <c r="A186" s="8"/>
      <c r="B186" s="5"/>
      <c r="C186" s="6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3">
      <c r="A187" s="8"/>
      <c r="B187" s="5"/>
      <c r="C187" s="6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3">
      <c r="A188" s="8"/>
      <c r="B188" s="5"/>
      <c r="C188" s="6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3">
      <c r="A189" s="8"/>
      <c r="B189" s="5"/>
      <c r="C189" s="6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3">
      <c r="A190" s="8"/>
      <c r="B190" s="5"/>
      <c r="C190" s="6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3">
      <c r="A191" s="8"/>
      <c r="B191" s="5"/>
      <c r="C191" s="6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3">
      <c r="A192" s="8"/>
      <c r="B192" s="5"/>
      <c r="C192" s="6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3">
      <c r="A193" s="8"/>
      <c r="B193" s="5"/>
      <c r="C193" s="6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3">
      <c r="A194" s="8"/>
      <c r="B194" s="5"/>
      <c r="C194" s="6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3">
      <c r="A195" s="8"/>
      <c r="B195" s="5"/>
      <c r="C195" s="6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3">
      <c r="A196" s="8"/>
      <c r="B196" s="5"/>
      <c r="C196" s="6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3">
      <c r="A197" s="8"/>
      <c r="B197" s="5"/>
      <c r="C197" s="6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3">
      <c r="A198" s="8"/>
      <c r="B198" s="5"/>
      <c r="C198" s="6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3">
      <c r="A199" s="8"/>
      <c r="B199" s="5"/>
      <c r="C199" s="6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3">
      <c r="A200" s="8"/>
      <c r="B200" s="5"/>
      <c r="C200" s="6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3">
      <c r="A201" s="8"/>
      <c r="B201" s="5"/>
      <c r="C201" s="6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3">
      <c r="A202" s="8"/>
      <c r="B202" s="5"/>
      <c r="C202" s="6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3">
      <c r="A203" s="8"/>
      <c r="B203" s="5"/>
      <c r="C203" s="6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3">
      <c r="A204" s="8"/>
      <c r="B204" s="5"/>
      <c r="C204" s="6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3">
      <c r="A205" s="8"/>
      <c r="B205" s="5"/>
      <c r="C205" s="6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3">
      <c r="A206" s="8"/>
      <c r="B206" s="5"/>
      <c r="C206" s="6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3">
      <c r="A207" s="8"/>
      <c r="B207" s="5"/>
      <c r="C207" s="6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3">
      <c r="A208" s="8"/>
      <c r="B208" s="5"/>
      <c r="C208" s="6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3">
      <c r="A209" s="8"/>
      <c r="B209" s="5"/>
      <c r="C209" s="6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3">
      <c r="A210" s="8"/>
      <c r="B210" s="5"/>
      <c r="C210" s="6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3">
      <c r="A211" s="8"/>
      <c r="B211" s="5"/>
      <c r="C211" s="6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3">
      <c r="A212" s="8"/>
      <c r="B212" s="5"/>
      <c r="C212" s="6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3">
      <c r="A213" s="8"/>
      <c r="B213" s="5"/>
      <c r="C213" s="6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3">
      <c r="A214" s="8"/>
      <c r="B214" s="5"/>
      <c r="C214" s="6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3">
      <c r="A215" s="8"/>
      <c r="B215" s="5"/>
      <c r="C215" s="6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3">
      <c r="A216" s="8"/>
      <c r="B216" s="5"/>
      <c r="C216" s="6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3">
      <c r="A217" s="8"/>
      <c r="B217" s="5"/>
      <c r="C217" s="6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3">
      <c r="A218" s="8"/>
      <c r="B218" s="5"/>
      <c r="C218" s="6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3">
      <c r="A219" s="8"/>
      <c r="B219" s="5"/>
      <c r="C219" s="6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3">
      <c r="A220" s="8"/>
      <c r="B220" s="5"/>
      <c r="C220" s="6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3">
      <c r="A221" s="8"/>
      <c r="B221" s="5"/>
      <c r="C221" s="6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3">
      <c r="A222" s="8"/>
      <c r="B222" s="5"/>
      <c r="C222" s="6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3">
      <c r="A223" s="8"/>
      <c r="B223" s="5"/>
      <c r="C223" s="6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3">
      <c r="A224" s="8"/>
      <c r="B224" s="5"/>
      <c r="C224" s="6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3">
      <c r="A225" s="8"/>
      <c r="B225" s="5"/>
      <c r="C225" s="6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3">
      <c r="A226" s="8"/>
      <c r="B226" s="5"/>
      <c r="C226" s="6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3">
      <c r="A227" s="8"/>
      <c r="B227" s="5"/>
      <c r="C227" s="6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3">
      <c r="A228" s="8"/>
      <c r="B228" s="5"/>
      <c r="C228" s="6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3">
      <c r="A229" s="8"/>
      <c r="B229" s="5"/>
      <c r="C229" s="6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3">
      <c r="A230" s="8"/>
      <c r="B230" s="5"/>
      <c r="C230" s="6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3">
      <c r="A231" s="8"/>
      <c r="B231" s="5"/>
      <c r="C231" s="6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3">
      <c r="A232" s="8"/>
      <c r="B232" s="5"/>
      <c r="C232" s="6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3">
      <c r="A233" s="8"/>
      <c r="B233" s="5"/>
      <c r="C233" s="6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3">
      <c r="A234" s="8"/>
      <c r="B234" s="5"/>
      <c r="C234" s="6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3">
      <c r="A235" s="8"/>
      <c r="B235" s="5"/>
      <c r="C235" s="6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3">
      <c r="A236" s="8"/>
      <c r="B236" s="5"/>
      <c r="C236" s="6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3">
      <c r="A237" s="8"/>
      <c r="B237" s="5"/>
      <c r="C237" s="6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3">
      <c r="A238" s="8"/>
      <c r="B238" s="5"/>
      <c r="C238" s="6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3">
      <c r="A239" s="8"/>
      <c r="B239" s="5"/>
      <c r="C239" s="6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3">
      <c r="A240" s="8"/>
      <c r="B240" s="5"/>
      <c r="C240" s="6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3">
      <c r="A241" s="8"/>
      <c r="B241" s="5"/>
      <c r="C241" s="6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3">
      <c r="A242" s="8"/>
      <c r="B242" s="5"/>
      <c r="C242" s="6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3">
      <c r="A243" s="8"/>
      <c r="B243" s="5"/>
      <c r="C243" s="6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3">
      <c r="A244" s="8"/>
      <c r="B244" s="5"/>
      <c r="C244" s="6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3">
      <c r="A245" s="8"/>
      <c r="B245" s="5"/>
      <c r="C245" s="6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3">
      <c r="A246" s="8"/>
      <c r="B246" s="5"/>
      <c r="C246" s="6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3">
      <c r="A247" s="8"/>
      <c r="B247" s="5"/>
      <c r="C247" s="6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3">
      <c r="A248" s="8"/>
      <c r="B248" s="5"/>
      <c r="C248" s="6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3">
      <c r="A249" s="8"/>
      <c r="B249" s="5"/>
      <c r="C249" s="6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3">
      <c r="A250" s="8"/>
      <c r="B250" s="5"/>
      <c r="C250" s="6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3">
      <c r="A251" s="8"/>
      <c r="B251" s="5"/>
      <c r="C251" s="6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3">
      <c r="A252" s="8"/>
      <c r="B252" s="5"/>
      <c r="C252" s="6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3">
      <c r="A253" s="8"/>
      <c r="B253" s="5"/>
      <c r="C253" s="6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3">
      <c r="A254" s="8"/>
      <c r="B254" s="5"/>
      <c r="C254" s="6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3">
      <c r="A255" s="8"/>
      <c r="B255" s="5"/>
      <c r="C255" s="6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3">
      <c r="A256" s="8"/>
      <c r="B256" s="5"/>
      <c r="C256" s="6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3">
      <c r="A257" s="8"/>
      <c r="B257" s="5"/>
      <c r="C257" s="6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3">
      <c r="A258" s="8"/>
      <c r="B258" s="5"/>
      <c r="C258" s="6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3">
      <c r="A259" s="8"/>
      <c r="B259" s="5"/>
      <c r="C259" s="6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3">
      <c r="A260" s="8"/>
      <c r="B260" s="5"/>
      <c r="C260" s="6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3">
      <c r="A261" s="8"/>
      <c r="B261" s="5"/>
      <c r="C261" s="6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3">
      <c r="A262" s="8"/>
      <c r="B262" s="5"/>
      <c r="C262" s="6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3">
      <c r="A263" s="8"/>
      <c r="B263" s="5"/>
      <c r="C263" s="6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3">
      <c r="A264" s="8"/>
      <c r="B264" s="5"/>
      <c r="C264" s="6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3">
      <c r="A265" s="8"/>
      <c r="B265" s="5"/>
      <c r="C265" s="6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3">
      <c r="A266" s="8"/>
      <c r="B266" s="5"/>
      <c r="C266" s="66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3">
      <c r="A267" s="8"/>
      <c r="B267" s="5"/>
      <c r="C267" s="66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3">
      <c r="A268" s="8"/>
      <c r="B268" s="5"/>
      <c r="C268" s="66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3">
      <c r="A269" s="8"/>
      <c r="B269" s="5"/>
      <c r="C269" s="66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3">
      <c r="A270" s="8"/>
      <c r="B270" s="5"/>
      <c r="C270" s="66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3">
      <c r="A271" s="8"/>
      <c r="B271" s="5"/>
      <c r="C271" s="66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3">
      <c r="A272" s="8"/>
      <c r="B272" s="5"/>
      <c r="C272" s="66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3">
      <c r="A273" s="8"/>
      <c r="B273" s="5"/>
      <c r="C273" s="66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3">
      <c r="A274" s="8"/>
      <c r="B274" s="5"/>
      <c r="C274" s="66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3">
      <c r="A275" s="8"/>
      <c r="B275" s="5"/>
      <c r="C275" s="66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3">
      <c r="A276" s="8"/>
      <c r="B276" s="5"/>
      <c r="C276" s="66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3">
      <c r="A277" s="8"/>
      <c r="B277" s="5"/>
      <c r="C277" s="66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3">
      <c r="A278" s="8"/>
      <c r="B278" s="5"/>
      <c r="C278" s="66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3">
      <c r="A279" s="8"/>
      <c r="B279" s="5"/>
      <c r="C279" s="66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3">
      <c r="A280" s="8"/>
      <c r="B280" s="5"/>
      <c r="C280" s="66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3">
      <c r="A281" s="8"/>
      <c r="B281" s="5"/>
      <c r="C281" s="66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3">
      <c r="A282" s="8"/>
      <c r="B282" s="5"/>
      <c r="C282" s="66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3">
      <c r="A283" s="8"/>
      <c r="B283" s="5"/>
      <c r="C283" s="66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3">
      <c r="A284" s="8"/>
      <c r="B284" s="5"/>
      <c r="C284" s="66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3">
      <c r="A285" s="8"/>
      <c r="B285" s="5"/>
      <c r="C285" s="66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3">
      <c r="A286" s="8"/>
      <c r="B286" s="5"/>
      <c r="C286" s="66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3">
      <c r="A287" s="8"/>
      <c r="B287" s="5"/>
      <c r="C287" s="66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3">
      <c r="A288" s="8"/>
      <c r="B288" s="5"/>
      <c r="C288" s="66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3">
      <c r="A289" s="8"/>
      <c r="B289" s="5"/>
      <c r="C289" s="66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3">
      <c r="A290" s="8"/>
      <c r="B290" s="5"/>
      <c r="C290" s="66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3">
      <c r="A291" s="8"/>
      <c r="B291" s="5"/>
      <c r="C291" s="66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3">
      <c r="A292" s="8"/>
      <c r="B292" s="5"/>
      <c r="C292" s="66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3">
      <c r="A293" s="8"/>
      <c r="B293" s="5"/>
      <c r="C293" s="66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3">
      <c r="A294" s="8"/>
      <c r="B294" s="5"/>
      <c r="C294" s="66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3">
      <c r="A295" s="8"/>
      <c r="B295" s="5"/>
      <c r="C295" s="66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3">
      <c r="A296" s="8"/>
      <c r="B296" s="5"/>
      <c r="C296" s="66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3">
      <c r="A297" s="8"/>
      <c r="B297" s="5"/>
      <c r="C297" s="66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3">
      <c r="A298" s="8"/>
      <c r="B298" s="5"/>
      <c r="C298" s="66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3">
      <c r="A299" s="8"/>
      <c r="B299" s="5"/>
      <c r="C299" s="66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3">
      <c r="A300" s="8"/>
      <c r="B300" s="5"/>
      <c r="C300" s="66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3">
      <c r="A301" s="8"/>
      <c r="B301" s="5"/>
      <c r="C301" s="66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3">
      <c r="A302" s="8"/>
      <c r="B302" s="5"/>
      <c r="C302" s="66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3">
      <c r="A303" s="8"/>
      <c r="B303" s="5"/>
      <c r="C303" s="66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3">
      <c r="A304" s="8"/>
      <c r="B304" s="5"/>
      <c r="C304" s="66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3">
      <c r="A305" s="8"/>
      <c r="B305" s="5"/>
      <c r="C305" s="66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3">
      <c r="A306" s="8"/>
      <c r="B306" s="5"/>
      <c r="C306" s="66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3">
      <c r="A307" s="8"/>
      <c r="B307" s="5"/>
      <c r="C307" s="66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3">
      <c r="A308" s="8"/>
      <c r="B308" s="5"/>
      <c r="C308" s="66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3">
      <c r="A309" s="8"/>
      <c r="B309" s="5"/>
      <c r="C309" s="66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3">
      <c r="A310" s="8"/>
      <c r="B310" s="5"/>
      <c r="C310" s="66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3">
      <c r="A311" s="8"/>
      <c r="B311" s="5"/>
      <c r="C311" s="66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3">
      <c r="A312" s="8"/>
      <c r="B312" s="5"/>
      <c r="C312" s="66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3">
      <c r="A313" s="8"/>
      <c r="B313" s="5"/>
      <c r="C313" s="66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3">
      <c r="A314" s="8"/>
      <c r="B314" s="5"/>
      <c r="C314" s="66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3">
      <c r="A315" s="8"/>
      <c r="B315" s="5"/>
      <c r="C315" s="66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3">
      <c r="A316" s="8"/>
      <c r="B316" s="5"/>
      <c r="C316" s="66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3">
      <c r="A317" s="8"/>
      <c r="B317" s="5"/>
      <c r="C317" s="66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3">
      <c r="A318" s="8"/>
      <c r="B318" s="5"/>
      <c r="C318" s="66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3">
      <c r="A319" s="8"/>
      <c r="B319" s="5"/>
      <c r="C319" s="66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3">
      <c r="A320" s="8"/>
      <c r="B320" s="5"/>
      <c r="C320" s="66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3">
      <c r="A321" s="8"/>
      <c r="B321" s="5"/>
      <c r="C321" s="66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3">
      <c r="A322" s="8"/>
      <c r="B322" s="5"/>
      <c r="C322" s="66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3">
      <c r="A323" s="8"/>
      <c r="B323" s="5"/>
      <c r="C323" s="66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3">
      <c r="A324" s="8"/>
      <c r="B324" s="5"/>
      <c r="C324" s="66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3">
      <c r="A325" s="8"/>
      <c r="B325" s="5"/>
      <c r="C325" s="66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3">
      <c r="A326" s="8"/>
      <c r="B326" s="5"/>
      <c r="C326" s="66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3">
      <c r="A327" s="8"/>
      <c r="B327" s="5"/>
      <c r="C327" s="66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3">
      <c r="A328" s="8"/>
      <c r="B328" s="5"/>
      <c r="C328" s="66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3">
      <c r="A329" s="8"/>
      <c r="B329" s="5"/>
      <c r="C329" s="66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3">
      <c r="A330" s="8"/>
      <c r="B330" s="5"/>
      <c r="C330" s="6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3">
      <c r="A331" s="8"/>
      <c r="B331" s="5"/>
      <c r="C331" s="66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3">
      <c r="A332" s="8"/>
      <c r="B332" s="5"/>
      <c r="C332" s="66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3">
      <c r="A333" s="8"/>
      <c r="B333" s="5"/>
      <c r="C333" s="66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3">
      <c r="A334" s="8"/>
      <c r="B334" s="5"/>
      <c r="C334" s="66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3">
      <c r="A335" s="8"/>
      <c r="B335" s="5"/>
      <c r="C335" s="66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3">
      <c r="A336" s="8"/>
      <c r="B336" s="5"/>
      <c r="C336" s="66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3">
      <c r="A337" s="8"/>
      <c r="B337" s="5"/>
      <c r="C337" s="66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3">
      <c r="A338" s="8"/>
      <c r="B338" s="5"/>
      <c r="C338" s="66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3">
      <c r="A339" s="8"/>
      <c r="B339" s="5"/>
      <c r="C339" s="66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3">
      <c r="A340" s="8"/>
      <c r="B340" s="5"/>
      <c r="C340" s="66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3">
      <c r="A341" s="8"/>
      <c r="B341" s="5"/>
      <c r="C341" s="66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3">
      <c r="A342" s="8"/>
      <c r="B342" s="5"/>
      <c r="C342" s="6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3">
      <c r="A343" s="8"/>
      <c r="B343" s="5"/>
      <c r="C343" s="66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3">
      <c r="A344" s="8"/>
      <c r="B344" s="5"/>
      <c r="C344" s="66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3">
      <c r="A345" s="8"/>
      <c r="B345" s="5"/>
      <c r="C345" s="66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3">
      <c r="A346" s="8"/>
      <c r="B346" s="5"/>
      <c r="C346" s="66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3">
      <c r="A347" s="8"/>
      <c r="B347" s="5"/>
      <c r="C347" s="66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3">
      <c r="A348" s="8"/>
      <c r="B348" s="5"/>
      <c r="C348" s="66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3">
      <c r="A349" s="8"/>
      <c r="B349" s="5"/>
      <c r="C349" s="66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3">
      <c r="A350" s="8"/>
      <c r="B350" s="5"/>
      <c r="C350" s="66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3">
      <c r="A351" s="8"/>
      <c r="B351" s="5"/>
      <c r="C351" s="66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3">
      <c r="A352" s="8"/>
      <c r="B352" s="5"/>
      <c r="C352" s="66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3">
      <c r="A353" s="8"/>
      <c r="B353" s="5"/>
      <c r="C353" s="66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3">
      <c r="A354" s="8"/>
      <c r="B354" s="5"/>
      <c r="C354" s="66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3">
      <c r="A355" s="8"/>
      <c r="B355" s="5"/>
      <c r="C355" s="66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3">
      <c r="A356" s="8"/>
      <c r="B356" s="5"/>
      <c r="C356" s="6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3">
      <c r="A357" s="8"/>
      <c r="B357" s="5"/>
      <c r="C357" s="66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3">
      <c r="A358" s="8"/>
      <c r="B358" s="5"/>
      <c r="C358" s="66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3">
      <c r="A359" s="8"/>
      <c r="B359" s="5"/>
      <c r="C359" s="66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3">
      <c r="A360" s="8"/>
      <c r="B360" s="5"/>
      <c r="C360" s="66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3">
      <c r="A361" s="8"/>
      <c r="B361" s="5"/>
      <c r="C361" s="66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3">
      <c r="A362" s="8"/>
      <c r="B362" s="5"/>
      <c r="C362" s="66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3">
      <c r="A363" s="8"/>
      <c r="B363" s="5"/>
      <c r="C363" s="66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3">
      <c r="A364" s="8"/>
      <c r="B364" s="5"/>
      <c r="C364" s="66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3">
      <c r="A365" s="8"/>
      <c r="B365" s="5"/>
      <c r="C365" s="66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3">
      <c r="A366" s="8"/>
      <c r="B366" s="5"/>
      <c r="C366" s="66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3">
      <c r="A367" s="8"/>
      <c r="B367" s="5"/>
      <c r="C367" s="66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3">
      <c r="A368" s="8"/>
      <c r="B368" s="5"/>
      <c r="C368" s="6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3">
      <c r="A369" s="8"/>
      <c r="B369" s="5"/>
      <c r="C369" s="66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3">
      <c r="A370" s="8"/>
      <c r="B370" s="5"/>
      <c r="C370" s="66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3">
      <c r="A371" s="8"/>
      <c r="B371" s="5"/>
      <c r="C371" s="66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3">
      <c r="A372" s="8"/>
      <c r="B372" s="5"/>
      <c r="C372" s="66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3">
      <c r="A373" s="8"/>
      <c r="B373" s="5"/>
      <c r="C373" s="66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3">
      <c r="A374" s="8"/>
      <c r="B374" s="5"/>
      <c r="C374" s="66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3">
      <c r="A375" s="8"/>
      <c r="B375" s="5"/>
      <c r="C375" s="66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3">
      <c r="A376" s="8"/>
      <c r="B376" s="5"/>
      <c r="C376" s="66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3">
      <c r="A377" s="8"/>
      <c r="B377" s="5"/>
      <c r="C377" s="66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3">
      <c r="A378" s="8"/>
      <c r="B378" s="5"/>
      <c r="C378" s="66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3">
      <c r="A379" s="8"/>
      <c r="B379" s="5"/>
      <c r="C379" s="66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3">
      <c r="A380" s="8"/>
      <c r="B380" s="5"/>
      <c r="C380" s="66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3">
      <c r="A381" s="8"/>
      <c r="B381" s="5"/>
      <c r="C381" s="66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3">
      <c r="A382" s="8"/>
      <c r="B382" s="5"/>
      <c r="C382" s="66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3">
      <c r="A383" s="8"/>
      <c r="B383" s="5"/>
      <c r="C383" s="66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3">
      <c r="A384" s="8"/>
      <c r="B384" s="5"/>
      <c r="C384" s="66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3">
      <c r="A385" s="8"/>
      <c r="B385" s="5"/>
      <c r="C385" s="66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3">
      <c r="A386" s="8"/>
      <c r="B386" s="5"/>
      <c r="C386" s="66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3">
      <c r="A387" s="8"/>
      <c r="B387" s="5"/>
      <c r="C387" s="66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3">
      <c r="A388" s="8"/>
      <c r="B388" s="5"/>
      <c r="C388" s="66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3">
      <c r="A389" s="8"/>
      <c r="B389" s="5"/>
      <c r="C389" s="66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3">
      <c r="A390" s="8"/>
      <c r="B390" s="5"/>
      <c r="C390" s="66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3">
      <c r="A391" s="8"/>
      <c r="B391" s="5"/>
      <c r="C391" s="66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3">
      <c r="A392" s="8"/>
      <c r="B392" s="5"/>
      <c r="C392" s="66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3">
      <c r="A393" s="8"/>
      <c r="B393" s="5"/>
      <c r="C393" s="66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3">
      <c r="A394" s="8"/>
      <c r="B394" s="5"/>
      <c r="C394" s="66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3">
      <c r="A395" s="8"/>
      <c r="B395" s="5"/>
      <c r="C395" s="66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3">
      <c r="A396" s="8"/>
      <c r="B396" s="5"/>
      <c r="C396" s="66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3">
      <c r="A397" s="8"/>
      <c r="B397" s="5"/>
      <c r="C397" s="66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3">
      <c r="A398" s="8"/>
      <c r="B398" s="5"/>
      <c r="C398" s="66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3">
      <c r="A399" s="8"/>
      <c r="B399" s="5"/>
      <c r="C399" s="66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3">
      <c r="A400" s="8"/>
      <c r="B400" s="5"/>
      <c r="C400" s="66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3">
      <c r="A401" s="8"/>
      <c r="B401" s="5"/>
      <c r="C401" s="66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3">
      <c r="A402" s="8"/>
      <c r="B402" s="5"/>
      <c r="C402" s="66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3">
      <c r="A403" s="8"/>
      <c r="B403" s="5"/>
      <c r="C403" s="66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3">
      <c r="A404" s="8"/>
      <c r="B404" s="5"/>
      <c r="C404" s="66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3">
      <c r="A405" s="8"/>
      <c r="B405" s="5"/>
      <c r="C405" s="66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3">
      <c r="A406" s="8"/>
      <c r="B406" s="5"/>
      <c r="C406" s="66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3">
      <c r="A407" s="8"/>
      <c r="B407" s="5"/>
      <c r="C407" s="66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3">
      <c r="A408" s="8"/>
      <c r="B408" s="5"/>
      <c r="C408" s="66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3">
      <c r="A409" s="8"/>
      <c r="B409" s="5"/>
      <c r="C409" s="66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3">
      <c r="A410" s="8"/>
      <c r="B410" s="5"/>
      <c r="C410" s="66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3">
      <c r="A411" s="8"/>
      <c r="B411" s="5"/>
      <c r="C411" s="66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3">
      <c r="A412" s="8"/>
      <c r="B412" s="5"/>
      <c r="C412" s="66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3">
      <c r="A413" s="8"/>
      <c r="B413" s="5"/>
      <c r="C413" s="66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3">
      <c r="A414" s="8"/>
      <c r="B414" s="5"/>
      <c r="C414" s="66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3">
      <c r="A415" s="8"/>
      <c r="B415" s="5"/>
      <c r="C415" s="66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3">
      <c r="A416" s="8"/>
      <c r="B416" s="5"/>
      <c r="C416" s="66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3">
      <c r="A417" s="8"/>
      <c r="B417" s="5"/>
      <c r="C417" s="66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3">
      <c r="A418" s="8"/>
      <c r="B418" s="5"/>
      <c r="C418" s="66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3">
      <c r="A419" s="8"/>
      <c r="B419" s="5"/>
      <c r="C419" s="66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3">
      <c r="A420" s="8"/>
      <c r="B420" s="5"/>
      <c r="C420" s="66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3">
      <c r="A421" s="8"/>
      <c r="B421" s="5"/>
      <c r="C421" s="66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3">
      <c r="A422" s="8"/>
      <c r="B422" s="5"/>
      <c r="C422" s="66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3">
      <c r="A423" s="8"/>
      <c r="B423" s="5"/>
      <c r="C423" s="66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3">
      <c r="A424" s="8"/>
      <c r="B424" s="5"/>
      <c r="C424" s="66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3">
      <c r="A425" s="8"/>
      <c r="B425" s="5"/>
      <c r="C425" s="66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3">
      <c r="A426" s="8"/>
      <c r="B426" s="5"/>
      <c r="C426" s="66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3">
      <c r="A427" s="8"/>
      <c r="B427" s="5"/>
      <c r="C427" s="66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3">
      <c r="A428" s="8"/>
      <c r="B428" s="5"/>
      <c r="C428" s="66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3">
      <c r="A429" s="8"/>
      <c r="B429" s="5"/>
      <c r="C429" s="66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3">
      <c r="A430" s="8"/>
      <c r="B430" s="5"/>
      <c r="C430" s="66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3">
      <c r="A431" s="8"/>
      <c r="B431" s="5"/>
      <c r="C431" s="66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3">
      <c r="A432" s="8"/>
      <c r="B432" s="5"/>
      <c r="C432" s="66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3">
      <c r="A433" s="8"/>
      <c r="B433" s="5"/>
      <c r="C433" s="66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3">
      <c r="A434" s="8"/>
      <c r="B434" s="5"/>
      <c r="C434" s="66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3">
      <c r="A435" s="8"/>
      <c r="B435" s="5"/>
      <c r="C435" s="66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3">
      <c r="A436" s="8"/>
      <c r="B436" s="5"/>
      <c r="C436" s="66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3">
      <c r="A437" s="8"/>
      <c r="B437" s="5"/>
      <c r="C437" s="66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3">
      <c r="A438" s="8"/>
      <c r="B438" s="5"/>
      <c r="C438" s="66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3">
      <c r="A439" s="8"/>
      <c r="B439" s="5"/>
      <c r="C439" s="66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3">
      <c r="A440" s="8"/>
      <c r="B440" s="5"/>
      <c r="C440" s="66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3">
      <c r="A441" s="8"/>
      <c r="B441" s="5"/>
      <c r="C441" s="66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3">
      <c r="A442" s="8"/>
      <c r="B442" s="5"/>
      <c r="C442" s="66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3">
      <c r="A443" s="8"/>
      <c r="B443" s="5"/>
      <c r="C443" s="66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3">
      <c r="A444" s="8"/>
      <c r="B444" s="5"/>
      <c r="C444" s="66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3">
      <c r="A445" s="8"/>
      <c r="B445" s="5"/>
      <c r="C445" s="66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3">
      <c r="A446" s="8"/>
      <c r="B446" s="5"/>
      <c r="C446" s="66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3">
      <c r="A447" s="8"/>
      <c r="B447" s="5"/>
      <c r="C447" s="66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3">
      <c r="A448" s="8"/>
      <c r="B448" s="5"/>
      <c r="C448" s="66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3">
      <c r="A449" s="8"/>
      <c r="B449" s="5"/>
      <c r="C449" s="66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3">
      <c r="A450" s="8"/>
      <c r="B450" s="5"/>
      <c r="C450" s="66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3">
      <c r="A451" s="8"/>
      <c r="B451" s="5"/>
      <c r="C451" s="66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3">
      <c r="A452" s="8"/>
      <c r="B452" s="5"/>
      <c r="C452" s="66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3">
      <c r="A453" s="8"/>
      <c r="B453" s="5"/>
      <c r="C453" s="66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3">
      <c r="A454" s="8"/>
      <c r="B454" s="5"/>
      <c r="C454" s="66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3">
      <c r="A455" s="8"/>
      <c r="B455" s="5"/>
      <c r="C455" s="66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3">
      <c r="A456" s="8"/>
      <c r="B456" s="5"/>
      <c r="C456" s="66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3">
      <c r="A457" s="8"/>
      <c r="B457" s="5"/>
      <c r="C457" s="66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3">
      <c r="A458" s="8"/>
      <c r="B458" s="5"/>
      <c r="C458" s="66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3">
      <c r="A459" s="8"/>
      <c r="B459" s="5"/>
      <c r="C459" s="66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3">
      <c r="A460" s="8"/>
      <c r="B460" s="5"/>
      <c r="C460" s="66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3">
      <c r="A461" s="8"/>
      <c r="B461" s="5"/>
      <c r="C461" s="66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3">
      <c r="A462" s="8"/>
      <c r="B462" s="5"/>
      <c r="C462" s="66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3">
      <c r="A463" s="8"/>
      <c r="B463" s="5"/>
      <c r="C463" s="66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3">
      <c r="A464" s="8"/>
      <c r="B464" s="5"/>
      <c r="C464" s="66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3">
      <c r="A465" s="8"/>
      <c r="B465" s="5"/>
      <c r="C465" s="66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3">
      <c r="A466" s="8"/>
      <c r="B466" s="5"/>
      <c r="C466" s="66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3">
      <c r="A467" s="8"/>
      <c r="B467" s="5"/>
      <c r="C467" s="66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3">
      <c r="A468" s="8"/>
      <c r="B468" s="5"/>
      <c r="C468" s="66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3">
      <c r="A469" s="8"/>
      <c r="B469" s="5"/>
      <c r="C469" s="66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3">
      <c r="A470" s="8"/>
      <c r="B470" s="5"/>
      <c r="C470" s="66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3">
      <c r="A471" s="8"/>
      <c r="B471" s="5"/>
      <c r="C471" s="66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3">
      <c r="A472" s="8"/>
      <c r="B472" s="5"/>
      <c r="C472" s="66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3">
      <c r="A473" s="8"/>
      <c r="B473" s="5"/>
      <c r="C473" s="66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3">
      <c r="A474" s="8"/>
      <c r="B474" s="5"/>
      <c r="C474" s="66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3">
      <c r="A475" s="8"/>
      <c r="B475" s="5"/>
      <c r="C475" s="66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3">
      <c r="A476" s="8"/>
      <c r="B476" s="5"/>
      <c r="C476" s="66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3">
      <c r="A477" s="8"/>
      <c r="B477" s="5"/>
      <c r="C477" s="66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3">
      <c r="A478" s="8"/>
      <c r="B478" s="5"/>
      <c r="C478" s="66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3">
      <c r="A479" s="8"/>
      <c r="B479" s="5"/>
      <c r="C479" s="66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3">
      <c r="A480" s="8"/>
      <c r="B480" s="5"/>
      <c r="C480" s="66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3">
      <c r="A481" s="8"/>
      <c r="B481" s="5"/>
      <c r="C481" s="66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3">
      <c r="A482" s="8"/>
      <c r="B482" s="5"/>
      <c r="C482" s="66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3">
      <c r="A483" s="8"/>
      <c r="B483" s="5"/>
      <c r="C483" s="66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3">
      <c r="A484" s="8"/>
      <c r="B484" s="5"/>
      <c r="C484" s="66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3">
      <c r="A485" s="8"/>
      <c r="B485" s="5"/>
      <c r="C485" s="66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3">
      <c r="A486" s="8"/>
      <c r="B486" s="5"/>
      <c r="C486" s="66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3">
      <c r="A487" s="8"/>
      <c r="B487" s="5"/>
      <c r="C487" s="66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3">
      <c r="A488" s="8"/>
      <c r="B488" s="5"/>
      <c r="C488" s="66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3">
      <c r="A489" s="8"/>
      <c r="B489" s="5"/>
      <c r="C489" s="66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3">
      <c r="A490" s="8"/>
      <c r="B490" s="5"/>
      <c r="C490" s="66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3">
      <c r="A491" s="8"/>
      <c r="B491" s="5"/>
      <c r="C491" s="66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3">
      <c r="A492" s="8"/>
      <c r="B492" s="5"/>
      <c r="C492" s="66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3">
      <c r="A493" s="8"/>
      <c r="B493" s="5"/>
      <c r="C493" s="66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3">
      <c r="A494" s="8"/>
      <c r="B494" s="5"/>
      <c r="C494" s="66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3">
      <c r="A495" s="8"/>
      <c r="B495" s="5"/>
      <c r="C495" s="66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3">
      <c r="A496" s="8"/>
      <c r="B496" s="5"/>
      <c r="C496" s="66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3">
      <c r="A497" s="8"/>
      <c r="B497" s="5"/>
      <c r="C497" s="66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3">
      <c r="A498" s="8"/>
      <c r="B498" s="5"/>
      <c r="C498" s="66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3">
      <c r="A499" s="8"/>
      <c r="B499" s="5"/>
      <c r="C499" s="66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3">
      <c r="A500" s="8"/>
      <c r="B500" s="5"/>
      <c r="C500" s="66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3">
      <c r="A501" s="8"/>
      <c r="B501" s="5"/>
      <c r="C501" s="66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3">
      <c r="A502" s="8"/>
      <c r="B502" s="5"/>
      <c r="C502" s="66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3">
      <c r="A503" s="8"/>
      <c r="B503" s="5"/>
      <c r="C503" s="66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3">
      <c r="A504" s="8"/>
      <c r="B504" s="5"/>
      <c r="C504" s="66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3">
      <c r="A505" s="8"/>
      <c r="B505" s="5"/>
      <c r="C505" s="66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3">
      <c r="A506" s="8"/>
      <c r="B506" s="5"/>
      <c r="C506" s="66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3">
      <c r="A507" s="8"/>
      <c r="B507" s="5"/>
      <c r="C507" s="66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3">
      <c r="A508" s="8"/>
      <c r="B508" s="5"/>
      <c r="C508" s="66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3">
      <c r="A509" s="8"/>
      <c r="B509" s="5"/>
      <c r="C509" s="66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3">
      <c r="A510" s="8"/>
      <c r="B510" s="5"/>
      <c r="C510" s="66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3">
      <c r="A511" s="8"/>
      <c r="B511" s="5"/>
      <c r="C511" s="66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3">
      <c r="A512" s="8"/>
      <c r="B512" s="5"/>
      <c r="C512" s="66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3">
      <c r="A513" s="8"/>
      <c r="B513" s="5"/>
      <c r="C513" s="66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3">
      <c r="A514" s="8"/>
      <c r="B514" s="5"/>
      <c r="C514" s="66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3">
      <c r="A515" s="8"/>
      <c r="B515" s="5"/>
      <c r="C515" s="66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3">
      <c r="A516" s="8"/>
      <c r="B516" s="5"/>
      <c r="C516" s="66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3">
      <c r="A517" s="8"/>
      <c r="B517" s="5"/>
      <c r="C517" s="66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3">
      <c r="A518" s="8"/>
      <c r="B518" s="5"/>
      <c r="C518" s="66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3">
      <c r="A519" s="8"/>
      <c r="B519" s="5"/>
      <c r="C519" s="66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3">
      <c r="A520" s="8"/>
      <c r="B520" s="5"/>
      <c r="C520" s="66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3">
      <c r="A521" s="8"/>
      <c r="B521" s="5"/>
      <c r="C521" s="66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3">
      <c r="A522" s="8"/>
      <c r="B522" s="5"/>
      <c r="C522" s="66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3">
      <c r="A523" s="8"/>
      <c r="B523" s="5"/>
      <c r="C523" s="66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3">
      <c r="A524" s="8"/>
      <c r="B524" s="5"/>
      <c r="C524" s="66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3">
      <c r="A525" s="8"/>
      <c r="B525" s="5"/>
      <c r="C525" s="66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3">
      <c r="A526" s="8"/>
      <c r="B526" s="5"/>
      <c r="C526" s="66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3">
      <c r="A527" s="8"/>
      <c r="B527" s="5"/>
      <c r="C527" s="66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3">
      <c r="A528" s="8"/>
      <c r="B528" s="5"/>
      <c r="C528" s="66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3">
      <c r="A529" s="8"/>
      <c r="B529" s="5"/>
      <c r="C529" s="66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3">
      <c r="A530" s="8"/>
      <c r="B530" s="5"/>
      <c r="C530" s="66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3">
      <c r="A531" s="8"/>
      <c r="B531" s="5"/>
      <c r="C531" s="66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3">
      <c r="A532" s="8"/>
      <c r="B532" s="5"/>
      <c r="C532" s="66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3">
      <c r="A533" s="8"/>
      <c r="B533" s="5"/>
      <c r="C533" s="66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3">
      <c r="A534" s="8"/>
      <c r="B534" s="5"/>
      <c r="C534" s="66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3">
      <c r="A535" s="8"/>
      <c r="B535" s="5"/>
      <c r="C535" s="66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3">
      <c r="A536" s="8"/>
      <c r="B536" s="5"/>
      <c r="C536" s="66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3">
      <c r="A537" s="8"/>
      <c r="B537" s="5"/>
      <c r="C537" s="66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3">
      <c r="A538" s="8"/>
      <c r="B538" s="5"/>
      <c r="C538" s="66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3">
      <c r="A539" s="8"/>
      <c r="B539" s="5"/>
      <c r="C539" s="66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3">
      <c r="A540" s="8"/>
      <c r="B540" s="5"/>
      <c r="C540" s="66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3">
      <c r="A541" s="8"/>
      <c r="B541" s="5"/>
      <c r="C541" s="66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3">
      <c r="A542" s="8"/>
      <c r="B542" s="5"/>
      <c r="C542" s="66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3">
      <c r="A543" s="8"/>
      <c r="B543" s="5"/>
      <c r="C543" s="66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3">
      <c r="A544" s="8"/>
      <c r="B544" s="5"/>
      <c r="C544" s="66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3">
      <c r="A545" s="8"/>
      <c r="B545" s="5"/>
      <c r="C545" s="66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3">
      <c r="A546" s="8"/>
      <c r="B546" s="5"/>
      <c r="C546" s="66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3">
      <c r="A547" s="8"/>
      <c r="B547" s="5"/>
      <c r="C547" s="66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3">
      <c r="A548" s="8"/>
      <c r="B548" s="5"/>
      <c r="C548" s="66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3">
      <c r="A549" s="8"/>
      <c r="B549" s="5"/>
      <c r="C549" s="66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3">
      <c r="A550" s="8"/>
      <c r="B550" s="5"/>
      <c r="C550" s="66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3">
      <c r="A551" s="8"/>
      <c r="B551" s="5"/>
      <c r="C551" s="66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3">
      <c r="A552" s="8"/>
      <c r="B552" s="5"/>
      <c r="C552" s="66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3">
      <c r="A553" s="8"/>
      <c r="B553" s="5"/>
      <c r="C553" s="66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3">
      <c r="A554" s="8"/>
      <c r="B554" s="5"/>
      <c r="C554" s="66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3">
      <c r="A555" s="8"/>
      <c r="B555" s="5"/>
      <c r="C555" s="66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3">
      <c r="A556" s="8"/>
      <c r="B556" s="5"/>
      <c r="C556" s="66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3">
      <c r="A557" s="8"/>
      <c r="B557" s="5"/>
      <c r="C557" s="66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3">
      <c r="A558" s="8"/>
      <c r="B558" s="5"/>
      <c r="C558" s="66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3">
      <c r="A559" s="8"/>
      <c r="B559" s="5"/>
      <c r="C559" s="66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3">
      <c r="A560" s="8"/>
      <c r="B560" s="5"/>
      <c r="C560" s="66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3">
      <c r="A561" s="8"/>
      <c r="B561" s="5"/>
      <c r="C561" s="66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3">
      <c r="A562" s="8"/>
      <c r="B562" s="5"/>
      <c r="C562" s="66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3">
      <c r="A563" s="8"/>
      <c r="B563" s="5"/>
      <c r="C563" s="66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3">
      <c r="A564" s="8"/>
      <c r="B564" s="5"/>
      <c r="C564" s="66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3">
      <c r="A565" s="8"/>
      <c r="B565" s="5"/>
      <c r="C565" s="66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3">
      <c r="A566" s="8"/>
      <c r="B566" s="5"/>
      <c r="C566" s="66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3">
      <c r="A567" s="8"/>
      <c r="B567" s="5"/>
      <c r="C567" s="66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3">
      <c r="A568" s="8"/>
      <c r="B568" s="5"/>
      <c r="C568" s="66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3">
      <c r="A569" s="8"/>
      <c r="B569" s="5"/>
      <c r="C569" s="66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3">
      <c r="A570" s="8"/>
      <c r="B570" s="5"/>
      <c r="C570" s="66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3">
      <c r="A571" s="8"/>
      <c r="B571" s="5"/>
      <c r="C571" s="66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3">
      <c r="A572" s="8"/>
      <c r="B572" s="5"/>
      <c r="C572" s="66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3">
      <c r="A573" s="8"/>
      <c r="B573" s="5"/>
      <c r="C573" s="66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3">
      <c r="A574" s="8"/>
      <c r="B574" s="5"/>
      <c r="C574" s="66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3">
      <c r="A575" s="8"/>
      <c r="B575" s="5"/>
      <c r="C575" s="66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3">
      <c r="A576" s="8"/>
      <c r="B576" s="5"/>
      <c r="C576" s="66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3">
      <c r="A577" s="8"/>
      <c r="B577" s="5"/>
      <c r="C577" s="66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3">
      <c r="A578" s="8"/>
      <c r="B578" s="5"/>
      <c r="C578" s="66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3">
      <c r="A579" s="8"/>
      <c r="B579" s="5"/>
      <c r="C579" s="66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3">
      <c r="A580" s="8"/>
      <c r="B580" s="5"/>
      <c r="C580" s="66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3">
      <c r="A581" s="8"/>
      <c r="B581" s="5"/>
      <c r="C581" s="66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3">
      <c r="A582" s="8"/>
      <c r="B582" s="5"/>
      <c r="C582" s="66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3">
      <c r="A583" s="8"/>
      <c r="B583" s="5"/>
      <c r="C583" s="66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3">
      <c r="A584" s="8"/>
      <c r="B584" s="5"/>
      <c r="C584" s="66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3">
      <c r="A585" s="8"/>
      <c r="B585" s="5"/>
      <c r="C585" s="66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3">
      <c r="A586" s="8"/>
      <c r="B586" s="5"/>
      <c r="C586" s="66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3">
      <c r="A587" s="8"/>
      <c r="B587" s="5"/>
      <c r="C587" s="66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3">
      <c r="A588" s="8"/>
      <c r="B588" s="5"/>
      <c r="C588" s="66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3">
      <c r="A589" s="8"/>
      <c r="B589" s="5"/>
      <c r="C589" s="66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3">
      <c r="A590" s="8"/>
      <c r="B590" s="5"/>
      <c r="C590" s="66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3">
      <c r="A591" s="8"/>
      <c r="B591" s="5"/>
      <c r="C591" s="66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3">
      <c r="A592" s="8"/>
      <c r="B592" s="5"/>
      <c r="C592" s="66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3">
      <c r="A593" s="8"/>
      <c r="B593" s="5"/>
      <c r="C593" s="66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3">
      <c r="A594" s="8"/>
      <c r="B594" s="5"/>
      <c r="C594" s="66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3">
      <c r="A595" s="8"/>
      <c r="B595" s="5"/>
      <c r="C595" s="66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3">
      <c r="A596" s="8"/>
      <c r="B596" s="5"/>
      <c r="C596" s="66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3">
      <c r="A597" s="8"/>
      <c r="B597" s="5"/>
      <c r="C597" s="66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3">
      <c r="A598" s="8"/>
      <c r="B598" s="5"/>
      <c r="C598" s="66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3">
      <c r="A599" s="8"/>
      <c r="B599" s="5"/>
      <c r="C599" s="66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3">
      <c r="A600" s="8"/>
      <c r="B600" s="5"/>
      <c r="C600" s="66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3">
      <c r="A601" s="8"/>
      <c r="B601" s="5"/>
      <c r="C601" s="66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3">
      <c r="A602" s="8"/>
      <c r="B602" s="5"/>
      <c r="C602" s="66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3">
      <c r="A603" s="8"/>
      <c r="B603" s="5"/>
      <c r="C603" s="66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3">
      <c r="A604" s="8"/>
      <c r="B604" s="5"/>
      <c r="C604" s="66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3">
      <c r="A605" s="8"/>
      <c r="B605" s="5"/>
      <c r="C605" s="66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3">
      <c r="A606" s="8"/>
      <c r="B606" s="5"/>
      <c r="C606" s="66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3">
      <c r="A607" s="8"/>
      <c r="B607" s="5"/>
      <c r="C607" s="66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3">
      <c r="A608" s="8"/>
      <c r="B608" s="5"/>
      <c r="C608" s="66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3">
      <c r="A609" s="8"/>
      <c r="B609" s="5"/>
      <c r="C609" s="66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3">
      <c r="A610" s="8"/>
      <c r="B610" s="5"/>
      <c r="C610" s="66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3">
      <c r="A611" s="8"/>
      <c r="B611" s="5"/>
      <c r="C611" s="66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3">
      <c r="A612" s="8"/>
      <c r="B612" s="5"/>
      <c r="C612" s="66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3">
      <c r="A613" s="8"/>
      <c r="B613" s="5"/>
      <c r="C613" s="66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3">
      <c r="A614" s="8"/>
      <c r="B614" s="5"/>
      <c r="C614" s="66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3">
      <c r="A615" s="8"/>
      <c r="B615" s="5"/>
      <c r="C615" s="66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3">
      <c r="A616" s="8"/>
      <c r="B616" s="5"/>
      <c r="C616" s="66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3">
      <c r="A617" s="8"/>
      <c r="B617" s="5"/>
      <c r="C617" s="66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3">
      <c r="A618" s="8"/>
      <c r="B618" s="5"/>
      <c r="C618" s="66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3">
      <c r="A619" s="8"/>
      <c r="B619" s="5"/>
      <c r="C619" s="66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3">
      <c r="A620" s="8"/>
      <c r="B620" s="5"/>
      <c r="C620" s="66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3">
      <c r="A621" s="8"/>
      <c r="B621" s="5"/>
      <c r="C621" s="66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3">
      <c r="A622" s="8"/>
      <c r="B622" s="5"/>
      <c r="C622" s="66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3">
      <c r="A623" s="8"/>
      <c r="B623" s="5"/>
      <c r="C623" s="66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3">
      <c r="A624" s="8"/>
      <c r="B624" s="5"/>
      <c r="C624" s="66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3">
      <c r="A625" s="8"/>
      <c r="B625" s="5"/>
      <c r="C625" s="66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3">
      <c r="A626" s="8"/>
      <c r="B626" s="5"/>
      <c r="C626" s="66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3">
      <c r="A627" s="8"/>
      <c r="B627" s="5"/>
      <c r="C627" s="66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3">
      <c r="A628" s="8"/>
      <c r="B628" s="5"/>
      <c r="C628" s="66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3">
      <c r="A629" s="8"/>
      <c r="B629" s="5"/>
      <c r="C629" s="66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3">
      <c r="A630" s="8"/>
      <c r="B630" s="5"/>
      <c r="C630" s="66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3">
      <c r="A631" s="8"/>
      <c r="B631" s="5"/>
      <c r="C631" s="66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3">
      <c r="A632" s="8"/>
      <c r="B632" s="5"/>
      <c r="C632" s="66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3">
      <c r="A633" s="8"/>
      <c r="B633" s="5"/>
      <c r="C633" s="66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3">
      <c r="A634" s="8"/>
      <c r="B634" s="5"/>
      <c r="C634" s="66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3">
      <c r="A635" s="8"/>
      <c r="B635" s="5"/>
      <c r="C635" s="66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3">
      <c r="A636" s="8"/>
      <c r="B636" s="5"/>
      <c r="C636" s="66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3">
      <c r="A637" s="8"/>
      <c r="B637" s="5"/>
      <c r="C637" s="66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3">
      <c r="A638" s="8"/>
      <c r="B638" s="5"/>
      <c r="C638" s="66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3">
      <c r="A639" s="8"/>
      <c r="B639" s="5"/>
      <c r="C639" s="66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3">
      <c r="A640" s="8"/>
      <c r="B640" s="5"/>
      <c r="C640" s="66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3">
      <c r="A641" s="8"/>
      <c r="B641" s="5"/>
      <c r="C641" s="66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3">
      <c r="A642" s="8"/>
      <c r="B642" s="5"/>
      <c r="C642" s="66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3">
      <c r="A643" s="8"/>
      <c r="B643" s="5"/>
      <c r="C643" s="66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3">
      <c r="A644" s="8"/>
      <c r="B644" s="5"/>
      <c r="C644" s="66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3">
      <c r="A645" s="8"/>
      <c r="B645" s="5"/>
      <c r="C645" s="66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3">
      <c r="A646" s="8"/>
      <c r="B646" s="5"/>
      <c r="C646" s="66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3">
      <c r="A647" s="8"/>
      <c r="B647" s="5"/>
      <c r="C647" s="66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3">
      <c r="A648" s="8"/>
      <c r="B648" s="5"/>
      <c r="C648" s="66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3">
      <c r="A649" s="8"/>
      <c r="B649" s="5"/>
      <c r="C649" s="66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3">
      <c r="A650" s="8"/>
      <c r="B650" s="5"/>
      <c r="C650" s="66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3">
      <c r="A651" s="8"/>
      <c r="B651" s="5"/>
      <c r="C651" s="66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3">
      <c r="A652" s="8"/>
      <c r="B652" s="5"/>
      <c r="C652" s="66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3">
      <c r="A653" s="8"/>
      <c r="B653" s="5"/>
      <c r="C653" s="66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3">
      <c r="A654" s="8"/>
      <c r="B654" s="5"/>
      <c r="C654" s="66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3">
      <c r="A655" s="8"/>
      <c r="B655" s="5"/>
      <c r="C655" s="66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3">
      <c r="A656" s="8"/>
      <c r="B656" s="5"/>
      <c r="C656" s="66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3">
      <c r="A657" s="8"/>
      <c r="B657" s="5"/>
      <c r="C657" s="66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3">
      <c r="A658" s="8"/>
      <c r="B658" s="5"/>
      <c r="C658" s="66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3">
      <c r="A659" s="8"/>
      <c r="B659" s="5"/>
      <c r="C659" s="66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3">
      <c r="A660" s="8"/>
      <c r="B660" s="5"/>
      <c r="C660" s="66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3">
      <c r="A661" s="8"/>
      <c r="B661" s="5"/>
      <c r="C661" s="66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3">
      <c r="A662" s="8"/>
      <c r="B662" s="5"/>
      <c r="C662" s="66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3">
      <c r="A663" s="8"/>
      <c r="B663" s="5"/>
      <c r="C663" s="66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3">
      <c r="A664" s="8"/>
      <c r="B664" s="5"/>
      <c r="C664" s="66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3">
      <c r="A665" s="8"/>
      <c r="B665" s="5"/>
      <c r="C665" s="66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3">
      <c r="A666" s="8"/>
      <c r="B666" s="5"/>
      <c r="C666" s="66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3">
      <c r="A667" s="8"/>
      <c r="B667" s="5"/>
      <c r="C667" s="66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3">
      <c r="A668" s="8"/>
      <c r="B668" s="5"/>
      <c r="C668" s="66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3">
      <c r="A669" s="8"/>
      <c r="B669" s="5"/>
      <c r="C669" s="66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3">
      <c r="A670" s="8"/>
      <c r="B670" s="5"/>
      <c r="C670" s="66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3">
      <c r="A671" s="8"/>
      <c r="B671" s="5"/>
      <c r="C671" s="66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3">
      <c r="A672" s="8"/>
      <c r="B672" s="5"/>
      <c r="C672" s="66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3">
      <c r="A673" s="8"/>
      <c r="B673" s="5"/>
      <c r="C673" s="66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3">
      <c r="A674" s="8"/>
      <c r="B674" s="5"/>
      <c r="C674" s="66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3">
      <c r="A675" s="8"/>
      <c r="B675" s="5"/>
      <c r="C675" s="66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3">
      <c r="A676" s="8"/>
      <c r="B676" s="5"/>
      <c r="C676" s="66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3">
      <c r="A677" s="8"/>
      <c r="B677" s="5"/>
      <c r="C677" s="66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3">
      <c r="A678" s="8"/>
      <c r="B678" s="5"/>
      <c r="C678" s="66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3">
      <c r="A679" s="8"/>
      <c r="B679" s="5"/>
      <c r="C679" s="66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3">
      <c r="A680" s="8"/>
      <c r="B680" s="5"/>
      <c r="C680" s="66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3">
      <c r="A681" s="8"/>
      <c r="B681" s="5"/>
      <c r="C681" s="66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3">
      <c r="A682" s="8"/>
      <c r="B682" s="5"/>
      <c r="C682" s="66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3">
      <c r="A683" s="8"/>
      <c r="B683" s="5"/>
      <c r="C683" s="66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3">
      <c r="A684" s="8"/>
      <c r="B684" s="5"/>
      <c r="C684" s="66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3">
      <c r="A685" s="8"/>
      <c r="B685" s="5"/>
      <c r="C685" s="66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3">
      <c r="A686" s="8"/>
      <c r="B686" s="5"/>
      <c r="C686" s="66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3">
      <c r="A687" s="8"/>
      <c r="B687" s="5"/>
      <c r="C687" s="66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3">
      <c r="A688" s="8"/>
      <c r="B688" s="5"/>
      <c r="C688" s="66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3">
      <c r="A689" s="8"/>
      <c r="B689" s="5"/>
      <c r="C689" s="66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3">
      <c r="A690" s="8"/>
      <c r="B690" s="5"/>
      <c r="C690" s="66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3">
      <c r="A691" s="8"/>
      <c r="B691" s="5"/>
      <c r="C691" s="66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3">
      <c r="A692" s="8"/>
      <c r="B692" s="5"/>
      <c r="C692" s="66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3">
      <c r="A693" s="8"/>
      <c r="B693" s="5"/>
      <c r="C693" s="66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3">
      <c r="A694" s="8"/>
      <c r="B694" s="5"/>
      <c r="C694" s="66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3">
      <c r="A695" s="8"/>
      <c r="B695" s="5"/>
      <c r="C695" s="66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3">
      <c r="A696" s="8"/>
      <c r="B696" s="5"/>
      <c r="C696" s="66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3">
      <c r="A697" s="8"/>
      <c r="B697" s="5"/>
      <c r="C697" s="66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3">
      <c r="A698" s="8"/>
      <c r="B698" s="5"/>
      <c r="C698" s="66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3">
      <c r="A699" s="8"/>
      <c r="B699" s="5"/>
      <c r="C699" s="66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3">
      <c r="A700" s="8"/>
      <c r="B700" s="5"/>
      <c r="C700" s="66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3">
      <c r="A701" s="8"/>
      <c r="B701" s="5"/>
      <c r="C701" s="66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3">
      <c r="A702" s="8"/>
      <c r="B702" s="5"/>
      <c r="C702" s="66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3">
      <c r="A703" s="8"/>
      <c r="B703" s="5"/>
      <c r="C703" s="66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3">
      <c r="A704" s="8"/>
      <c r="B704" s="5"/>
      <c r="C704" s="66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3">
      <c r="A705" s="8"/>
      <c r="B705" s="5"/>
      <c r="C705" s="66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3">
      <c r="A706" s="8"/>
      <c r="B706" s="5"/>
      <c r="C706" s="66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3">
      <c r="A707" s="8"/>
      <c r="B707" s="5"/>
      <c r="C707" s="66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3">
      <c r="A708" s="8"/>
      <c r="B708" s="5"/>
      <c r="C708" s="66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3">
      <c r="A709" s="8"/>
      <c r="B709" s="5"/>
      <c r="C709" s="66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3">
      <c r="A710" s="8"/>
      <c r="B710" s="5"/>
      <c r="C710" s="66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3">
      <c r="A711" s="8"/>
      <c r="B711" s="5"/>
      <c r="C711" s="66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3">
      <c r="A712" s="8"/>
      <c r="B712" s="5"/>
      <c r="C712" s="66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3">
      <c r="A713" s="8"/>
      <c r="B713" s="5"/>
      <c r="C713" s="66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3">
      <c r="A714" s="8"/>
      <c r="B714" s="5"/>
      <c r="C714" s="66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3">
      <c r="A715" s="8"/>
      <c r="B715" s="5"/>
      <c r="C715" s="66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3">
      <c r="A716" s="8"/>
      <c r="B716" s="5"/>
      <c r="C716" s="66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3">
      <c r="A717" s="8"/>
      <c r="B717" s="5"/>
      <c r="C717" s="66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3">
      <c r="A718" s="8"/>
      <c r="B718" s="5"/>
      <c r="C718" s="66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3">
      <c r="A719" s="8"/>
      <c r="B719" s="5"/>
      <c r="C719" s="66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3">
      <c r="A720" s="8"/>
      <c r="B720" s="5"/>
      <c r="C720" s="66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3">
      <c r="A721" s="8"/>
      <c r="B721" s="5"/>
      <c r="C721" s="66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3">
      <c r="A722" s="8"/>
      <c r="B722" s="5"/>
      <c r="C722" s="66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3">
      <c r="A723" s="8"/>
      <c r="B723" s="5"/>
      <c r="C723" s="66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3">
      <c r="A724" s="8"/>
      <c r="B724" s="5"/>
      <c r="C724" s="66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3">
      <c r="A725" s="8"/>
      <c r="B725" s="5"/>
      <c r="C725" s="66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3">
      <c r="A726" s="8"/>
      <c r="B726" s="5"/>
      <c r="C726" s="66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3">
      <c r="A727" s="8"/>
      <c r="B727" s="5"/>
      <c r="C727" s="66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3">
      <c r="A728" s="8"/>
      <c r="B728" s="5"/>
      <c r="C728" s="66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3">
      <c r="A729" s="8"/>
      <c r="B729" s="5"/>
      <c r="C729" s="66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3">
      <c r="A730" s="8"/>
      <c r="B730" s="5"/>
      <c r="C730" s="66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3">
      <c r="A731" s="8"/>
      <c r="B731" s="5"/>
      <c r="C731" s="66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3">
      <c r="A732" s="8"/>
      <c r="B732" s="5"/>
      <c r="C732" s="66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3">
      <c r="A733" s="8"/>
      <c r="B733" s="5"/>
      <c r="C733" s="66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3">
      <c r="A734" s="8"/>
      <c r="B734" s="5"/>
      <c r="C734" s="66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3">
      <c r="A735" s="8"/>
      <c r="B735" s="5"/>
      <c r="C735" s="66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3">
      <c r="A736" s="8"/>
      <c r="B736" s="5"/>
      <c r="C736" s="66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3">
      <c r="A737" s="8"/>
      <c r="B737" s="5"/>
      <c r="C737" s="66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3">
      <c r="A738" s="8"/>
      <c r="B738" s="5"/>
      <c r="C738" s="66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3">
      <c r="A739" s="8"/>
      <c r="B739" s="5"/>
      <c r="C739" s="66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3">
      <c r="A740" s="8"/>
      <c r="B740" s="5"/>
      <c r="C740" s="66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3">
      <c r="A741" s="8"/>
      <c r="B741" s="5"/>
      <c r="C741" s="66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3">
      <c r="A742" s="8"/>
      <c r="B742" s="5"/>
      <c r="C742" s="66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3">
      <c r="A743" s="8"/>
      <c r="B743" s="5"/>
      <c r="C743" s="66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3">
      <c r="A744" s="8"/>
      <c r="B744" s="5"/>
      <c r="C744" s="66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3">
      <c r="A745" s="8"/>
      <c r="B745" s="5"/>
      <c r="C745" s="66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3">
      <c r="A746" s="8"/>
      <c r="B746" s="5"/>
      <c r="C746" s="66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3">
      <c r="A747" s="8"/>
      <c r="B747" s="5"/>
      <c r="C747" s="66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3">
      <c r="A748" s="8"/>
      <c r="B748" s="5"/>
      <c r="C748" s="66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3">
      <c r="A749" s="8"/>
      <c r="B749" s="5"/>
      <c r="C749" s="66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3">
      <c r="A750" s="8"/>
      <c r="B750" s="5"/>
      <c r="C750" s="66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3">
      <c r="A751" s="8"/>
      <c r="B751" s="5"/>
      <c r="C751" s="66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3">
      <c r="A752" s="8"/>
      <c r="B752" s="5"/>
      <c r="C752" s="66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3">
      <c r="A753" s="8"/>
      <c r="B753" s="5"/>
      <c r="C753" s="66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3">
      <c r="A754" s="8"/>
      <c r="B754" s="5"/>
      <c r="C754" s="66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3">
      <c r="A755" s="8"/>
      <c r="B755" s="5"/>
      <c r="C755" s="66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3">
      <c r="A756" s="8"/>
      <c r="B756" s="5"/>
      <c r="C756" s="66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3">
      <c r="A757" s="8"/>
      <c r="B757" s="5"/>
      <c r="C757" s="66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3">
      <c r="A758" s="8"/>
      <c r="B758" s="5"/>
      <c r="C758" s="66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3">
      <c r="A759" s="8"/>
      <c r="B759" s="5"/>
      <c r="C759" s="66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3">
      <c r="A760" s="8"/>
      <c r="B760" s="5"/>
      <c r="C760" s="66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3">
      <c r="A761" s="8"/>
      <c r="B761" s="5"/>
      <c r="C761" s="66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3">
      <c r="A762" s="8"/>
      <c r="B762" s="5"/>
      <c r="C762" s="66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3">
      <c r="A763" s="8"/>
      <c r="B763" s="5"/>
      <c r="C763" s="66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3">
      <c r="A764" s="8"/>
      <c r="B764" s="5"/>
      <c r="C764" s="66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3">
      <c r="A765" s="8"/>
      <c r="B765" s="5"/>
      <c r="C765" s="66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3">
      <c r="A766" s="8"/>
      <c r="B766" s="5"/>
      <c r="C766" s="66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3">
      <c r="A767" s="8"/>
      <c r="B767" s="5"/>
      <c r="C767" s="66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3">
      <c r="A768" s="8"/>
      <c r="B768" s="5"/>
      <c r="C768" s="66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3">
      <c r="A769" s="8"/>
      <c r="B769" s="5"/>
      <c r="C769" s="66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3">
      <c r="A770" s="8"/>
      <c r="B770" s="5"/>
      <c r="C770" s="66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3">
      <c r="A771" s="8"/>
      <c r="B771" s="5"/>
      <c r="C771" s="66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3">
      <c r="A772" s="8"/>
      <c r="B772" s="5"/>
      <c r="C772" s="66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3">
      <c r="A773" s="8"/>
      <c r="B773" s="5"/>
      <c r="C773" s="66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3">
      <c r="A774" s="8"/>
      <c r="B774" s="5"/>
      <c r="C774" s="66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3">
      <c r="A775" s="8"/>
      <c r="B775" s="5"/>
      <c r="C775" s="66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3">
      <c r="A776" s="8"/>
      <c r="B776" s="5"/>
      <c r="C776" s="66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3">
      <c r="A777" s="8"/>
      <c r="B777" s="5"/>
      <c r="C777" s="66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3">
      <c r="A778" s="8"/>
      <c r="B778" s="5"/>
      <c r="C778" s="66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3">
      <c r="A779" s="8"/>
      <c r="B779" s="5"/>
      <c r="C779" s="66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3">
      <c r="A780" s="8"/>
      <c r="B780" s="5"/>
      <c r="C780" s="66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3">
      <c r="A781" s="8"/>
      <c r="B781" s="5"/>
      <c r="C781" s="66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3">
      <c r="A782" s="8"/>
      <c r="B782" s="5"/>
      <c r="C782" s="66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3">
      <c r="A783" s="8"/>
      <c r="B783" s="5"/>
      <c r="C783" s="66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3">
      <c r="A784" s="8"/>
      <c r="B784" s="5"/>
      <c r="C784" s="66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3">
      <c r="A785" s="8"/>
      <c r="B785" s="5"/>
      <c r="C785" s="66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3">
      <c r="A786" s="8"/>
      <c r="B786" s="5"/>
      <c r="C786" s="66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3">
      <c r="A787" s="8"/>
      <c r="B787" s="5"/>
      <c r="C787" s="66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3">
      <c r="A788" s="8"/>
      <c r="B788" s="5"/>
      <c r="C788" s="66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3">
      <c r="A789" s="8"/>
      <c r="B789" s="5"/>
      <c r="C789" s="66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3">
      <c r="A790" s="8"/>
      <c r="B790" s="5"/>
      <c r="C790" s="66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3">
      <c r="A791" s="8"/>
      <c r="B791" s="5"/>
      <c r="C791" s="66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3">
      <c r="A792" s="8"/>
      <c r="B792" s="5"/>
      <c r="C792" s="66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3">
      <c r="A793" s="8"/>
      <c r="B793" s="5"/>
      <c r="C793" s="66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3">
      <c r="A794" s="8"/>
      <c r="B794" s="5"/>
      <c r="C794" s="66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3">
      <c r="A795" s="8"/>
      <c r="B795" s="5"/>
      <c r="C795" s="66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3">
      <c r="A796" s="8"/>
      <c r="B796" s="5"/>
      <c r="C796" s="66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3">
      <c r="A797" s="8"/>
      <c r="B797" s="5"/>
      <c r="C797" s="66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3">
      <c r="A798" s="8"/>
      <c r="B798" s="5"/>
      <c r="C798" s="66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3">
      <c r="A799" s="8"/>
      <c r="B799" s="5"/>
      <c r="C799" s="66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3">
      <c r="A800" s="8"/>
      <c r="B800" s="5"/>
      <c r="C800" s="66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3">
      <c r="A801" s="8"/>
      <c r="B801" s="5"/>
      <c r="C801" s="66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3">
      <c r="A802" s="8"/>
      <c r="B802" s="5"/>
      <c r="C802" s="66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3">
      <c r="A803" s="8"/>
      <c r="B803" s="5"/>
      <c r="C803" s="66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3">
      <c r="A804" s="8"/>
      <c r="B804" s="5"/>
      <c r="C804" s="66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3">
      <c r="A805" s="8"/>
      <c r="B805" s="5"/>
      <c r="C805" s="66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3">
      <c r="A806" s="8"/>
      <c r="B806" s="5"/>
      <c r="C806" s="66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3">
      <c r="A807" s="8"/>
      <c r="B807" s="5"/>
      <c r="C807" s="66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3">
      <c r="A808" s="8"/>
      <c r="B808" s="5"/>
      <c r="C808" s="66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3">
      <c r="A809" s="8"/>
      <c r="B809" s="5"/>
      <c r="C809" s="66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3">
      <c r="A810" s="8"/>
      <c r="B810" s="5"/>
      <c r="C810" s="66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3">
      <c r="A811" s="8"/>
      <c r="B811" s="5"/>
      <c r="C811" s="66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3">
      <c r="A812" s="8"/>
      <c r="B812" s="5"/>
      <c r="C812" s="66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3">
      <c r="A813" s="8"/>
      <c r="B813" s="5"/>
      <c r="C813" s="66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3">
      <c r="A814" s="8"/>
      <c r="B814" s="5"/>
      <c r="C814" s="66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3">
      <c r="A815" s="8"/>
      <c r="B815" s="5"/>
      <c r="C815" s="66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3">
      <c r="A816" s="8"/>
      <c r="B816" s="5"/>
      <c r="C816" s="66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3">
      <c r="A817" s="8"/>
      <c r="B817" s="5"/>
      <c r="C817" s="66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3">
      <c r="A818" s="8"/>
      <c r="B818" s="5"/>
      <c r="C818" s="66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3">
      <c r="A819" s="8"/>
      <c r="B819" s="5"/>
      <c r="C819" s="66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3">
      <c r="A820" s="8"/>
      <c r="B820" s="5"/>
      <c r="C820" s="66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3">
      <c r="A821" s="8"/>
      <c r="B821" s="5"/>
      <c r="C821" s="66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3">
      <c r="A822" s="8"/>
      <c r="B822" s="5"/>
      <c r="C822" s="66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3">
      <c r="A823" s="8"/>
      <c r="B823" s="5"/>
      <c r="C823" s="66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3">
      <c r="A824" s="8"/>
      <c r="B824" s="5"/>
      <c r="C824" s="66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3">
      <c r="A825" s="8"/>
      <c r="B825" s="5"/>
      <c r="C825" s="66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3">
      <c r="A826" s="8"/>
      <c r="B826" s="5"/>
      <c r="C826" s="66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3">
      <c r="A827" s="8"/>
      <c r="B827" s="5"/>
      <c r="C827" s="66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3">
      <c r="A828" s="8"/>
      <c r="B828" s="5"/>
      <c r="C828" s="66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3">
      <c r="A829" s="8"/>
      <c r="B829" s="5"/>
      <c r="C829" s="66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3">
      <c r="A830" s="8"/>
      <c r="B830" s="5"/>
      <c r="C830" s="66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3">
      <c r="A831" s="8"/>
      <c r="B831" s="5"/>
      <c r="C831" s="66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3">
      <c r="A832" s="8"/>
      <c r="B832" s="5"/>
      <c r="C832" s="66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3">
      <c r="A833" s="8"/>
      <c r="B833" s="5"/>
      <c r="C833" s="66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3">
      <c r="A834" s="8"/>
      <c r="B834" s="5"/>
      <c r="C834" s="66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3">
      <c r="A835" s="8"/>
      <c r="B835" s="5"/>
      <c r="C835" s="66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3">
      <c r="A836" s="8"/>
      <c r="B836" s="5"/>
      <c r="C836" s="66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3">
      <c r="A837" s="8"/>
      <c r="B837" s="5"/>
      <c r="C837" s="66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3">
      <c r="A838" s="8"/>
      <c r="B838" s="5"/>
      <c r="C838" s="66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3">
      <c r="A839" s="8"/>
      <c r="B839" s="5"/>
      <c r="C839" s="66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3">
      <c r="A840" s="8"/>
      <c r="B840" s="5"/>
      <c r="C840" s="66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3">
      <c r="A841" s="8"/>
      <c r="B841" s="5"/>
      <c r="C841" s="66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3">
      <c r="A842" s="8"/>
      <c r="B842" s="5"/>
      <c r="C842" s="66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3">
      <c r="A843" s="8"/>
      <c r="B843" s="5"/>
      <c r="C843" s="66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3">
      <c r="A844" s="8"/>
      <c r="B844" s="5"/>
      <c r="C844" s="66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3">
      <c r="A845" s="8"/>
      <c r="B845" s="5"/>
      <c r="C845" s="66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3">
      <c r="A846" s="8"/>
      <c r="B846" s="5"/>
      <c r="C846" s="66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3">
      <c r="A847" s="8"/>
      <c r="B847" s="5"/>
      <c r="C847" s="66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3">
      <c r="A848" s="8"/>
      <c r="B848" s="5"/>
      <c r="C848" s="66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3">
      <c r="A849" s="8"/>
      <c r="B849" s="5"/>
      <c r="C849" s="66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3">
      <c r="A850" s="8"/>
      <c r="B850" s="5"/>
      <c r="C850" s="66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3">
      <c r="A851" s="8"/>
      <c r="B851" s="5"/>
      <c r="C851" s="66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3">
      <c r="A852" s="8"/>
      <c r="B852" s="5"/>
      <c r="C852" s="66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3">
      <c r="A853" s="8"/>
      <c r="B853" s="5"/>
      <c r="C853" s="66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3">
      <c r="A854" s="8"/>
      <c r="B854" s="5"/>
      <c r="C854" s="66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3">
      <c r="A855" s="8"/>
      <c r="B855" s="5"/>
      <c r="C855" s="66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3">
      <c r="A856" s="8"/>
      <c r="B856" s="5"/>
      <c r="C856" s="66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3">
      <c r="A857" s="8"/>
      <c r="B857" s="5"/>
      <c r="C857" s="66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3">
      <c r="A858" s="8"/>
      <c r="B858" s="5"/>
      <c r="C858" s="66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3">
      <c r="A859" s="8"/>
      <c r="B859" s="5"/>
      <c r="C859" s="66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3">
      <c r="A860" s="8"/>
      <c r="B860" s="5"/>
      <c r="C860" s="66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3">
      <c r="A861" s="8"/>
      <c r="B861" s="5"/>
      <c r="C861" s="66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3">
      <c r="A862" s="8"/>
      <c r="B862" s="5"/>
      <c r="C862" s="66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3">
      <c r="A863" s="8"/>
      <c r="B863" s="5"/>
      <c r="C863" s="66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3">
      <c r="A864" s="8"/>
      <c r="B864" s="5"/>
      <c r="C864" s="66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3">
      <c r="A865" s="8"/>
      <c r="B865" s="5"/>
      <c r="C865" s="66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3">
      <c r="A866" s="8"/>
      <c r="B866" s="5"/>
      <c r="C866" s="66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3">
      <c r="A867" s="8"/>
      <c r="B867" s="5"/>
      <c r="C867" s="66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3">
      <c r="A868" s="8"/>
      <c r="B868" s="5"/>
      <c r="C868" s="66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3">
      <c r="A869" s="8"/>
      <c r="B869" s="5"/>
      <c r="C869" s="66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3">
      <c r="A870" s="8"/>
      <c r="B870" s="5"/>
      <c r="C870" s="66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3">
      <c r="A871" s="8"/>
      <c r="B871" s="5"/>
      <c r="C871" s="66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3">
      <c r="A872" s="8"/>
      <c r="B872" s="5"/>
      <c r="C872" s="66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3">
      <c r="A873" s="8"/>
      <c r="B873" s="5"/>
      <c r="C873" s="66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3">
      <c r="A874" s="8"/>
      <c r="B874" s="5"/>
      <c r="C874" s="66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3">
      <c r="A875" s="8"/>
      <c r="B875" s="5"/>
      <c r="C875" s="66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3">
      <c r="A876" s="8"/>
      <c r="B876" s="5"/>
      <c r="C876" s="66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3">
      <c r="A877" s="8"/>
      <c r="B877" s="5"/>
      <c r="C877" s="66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3">
      <c r="A878" s="8"/>
      <c r="B878" s="5"/>
      <c r="C878" s="66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3">
      <c r="A879" s="8"/>
      <c r="B879" s="5"/>
      <c r="C879" s="66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3">
      <c r="A880" s="8"/>
      <c r="B880" s="5"/>
      <c r="C880" s="66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3">
      <c r="A881" s="8"/>
      <c r="B881" s="5"/>
      <c r="C881" s="66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3">
      <c r="A882" s="8"/>
      <c r="B882" s="5"/>
      <c r="C882" s="66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3">
      <c r="A883" s="8"/>
      <c r="B883" s="5"/>
      <c r="C883" s="66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3">
      <c r="A884" s="8"/>
      <c r="B884" s="5"/>
      <c r="C884" s="66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3">
      <c r="A885" s="8"/>
      <c r="B885" s="5"/>
      <c r="C885" s="66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3">
      <c r="A886" s="8"/>
      <c r="B886" s="5"/>
      <c r="C886" s="66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3">
      <c r="A887" s="8"/>
      <c r="B887" s="5"/>
      <c r="C887" s="66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3">
      <c r="A888" s="8"/>
      <c r="B888" s="5"/>
      <c r="C888" s="66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3">
      <c r="A889" s="8"/>
      <c r="B889" s="5"/>
      <c r="C889" s="66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3">
      <c r="A890" s="8"/>
      <c r="B890" s="5"/>
      <c r="C890" s="66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3">
      <c r="A891" s="8"/>
      <c r="B891" s="5"/>
      <c r="C891" s="66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3">
      <c r="A892" s="8"/>
      <c r="B892" s="5"/>
      <c r="C892" s="66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3">
      <c r="A893" s="8"/>
      <c r="B893" s="5"/>
      <c r="C893" s="66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3">
      <c r="A894" s="8"/>
      <c r="B894" s="5"/>
      <c r="C894" s="66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3">
      <c r="A895" s="8"/>
      <c r="B895" s="5"/>
      <c r="C895" s="66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3">
      <c r="A896" s="8"/>
      <c r="B896" s="5"/>
      <c r="C896" s="66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3">
      <c r="A897" s="8"/>
      <c r="B897" s="5"/>
      <c r="C897" s="66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3">
      <c r="A898" s="8"/>
      <c r="B898" s="5"/>
      <c r="C898" s="66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3">
      <c r="A899" s="8"/>
      <c r="B899" s="5"/>
      <c r="C899" s="66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3">
      <c r="A900" s="8"/>
      <c r="B900" s="5"/>
      <c r="C900" s="66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3">
      <c r="A901" s="8"/>
      <c r="B901" s="5"/>
      <c r="C901" s="66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3">
      <c r="A902" s="8"/>
      <c r="B902" s="5"/>
      <c r="C902" s="66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3">
      <c r="A903" s="8"/>
      <c r="B903" s="5"/>
      <c r="C903" s="66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3">
      <c r="A904" s="8"/>
      <c r="B904" s="5"/>
      <c r="C904" s="66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3">
      <c r="A905" s="8"/>
      <c r="B905" s="5"/>
      <c r="C905" s="66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3">
      <c r="A906" s="8"/>
      <c r="B906" s="5"/>
      <c r="C906" s="66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3">
      <c r="A907" s="8"/>
      <c r="B907" s="5"/>
      <c r="C907" s="66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3">
      <c r="A908" s="8"/>
      <c r="B908" s="5"/>
      <c r="C908" s="66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3">
      <c r="A909" s="8"/>
      <c r="B909" s="5"/>
      <c r="C909" s="66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3">
      <c r="A910" s="8"/>
      <c r="B910" s="5"/>
      <c r="C910" s="66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3">
      <c r="A911" s="8"/>
      <c r="B911" s="5"/>
      <c r="C911" s="66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3">
      <c r="A912" s="8"/>
      <c r="B912" s="5"/>
      <c r="C912" s="66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3">
      <c r="A913" s="8"/>
      <c r="B913" s="5"/>
      <c r="C913" s="66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3">
      <c r="A914" s="8"/>
      <c r="B914" s="5"/>
      <c r="C914" s="66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3">
      <c r="A915" s="8"/>
      <c r="B915" s="5"/>
      <c r="C915" s="66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3">
      <c r="A916" s="8"/>
      <c r="B916" s="5"/>
      <c r="C916" s="66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3">
      <c r="A917" s="8"/>
      <c r="B917" s="5"/>
      <c r="C917" s="66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3">
      <c r="A918" s="8"/>
      <c r="B918" s="5"/>
      <c r="C918" s="66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3">
      <c r="A919" s="8"/>
      <c r="B919" s="5"/>
      <c r="C919" s="66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3">
      <c r="A920" s="8"/>
      <c r="B920" s="5"/>
      <c r="C920" s="66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3">
      <c r="A921" s="8"/>
      <c r="B921" s="5"/>
      <c r="C921" s="66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3">
      <c r="A922" s="8"/>
      <c r="B922" s="5"/>
      <c r="C922" s="66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3">
      <c r="A923" s="8"/>
      <c r="B923" s="5"/>
      <c r="C923" s="66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3">
      <c r="A924" s="8"/>
      <c r="B924" s="5"/>
      <c r="C924" s="66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3">
      <c r="A925" s="8"/>
      <c r="B925" s="5"/>
      <c r="C925" s="66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3">
      <c r="A926" s="8"/>
      <c r="B926" s="5"/>
      <c r="C926" s="66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3">
      <c r="A927" s="8"/>
      <c r="B927" s="5"/>
      <c r="C927" s="66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3">
      <c r="A928" s="8"/>
      <c r="B928" s="5"/>
      <c r="C928" s="66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3">
      <c r="A929" s="8"/>
      <c r="B929" s="5"/>
      <c r="C929" s="66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3">
      <c r="A930" s="8"/>
      <c r="B930" s="5"/>
      <c r="C930" s="66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3">
      <c r="A931" s="8"/>
      <c r="B931" s="5"/>
      <c r="C931" s="66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3">
      <c r="A932" s="8"/>
      <c r="B932" s="5"/>
      <c r="C932" s="66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3">
      <c r="A933" s="8"/>
      <c r="B933" s="5"/>
      <c r="C933" s="66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3">
      <c r="A934" s="8"/>
      <c r="B934" s="5"/>
      <c r="C934" s="66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3">
      <c r="A935" s="8"/>
      <c r="B935" s="5"/>
      <c r="C935" s="66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3">
      <c r="A936" s="8"/>
      <c r="B936" s="5"/>
      <c r="C936" s="66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3">
      <c r="A937" s="8"/>
      <c r="B937" s="5"/>
      <c r="C937" s="66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3">
      <c r="A938" s="8"/>
      <c r="B938" s="5"/>
      <c r="C938" s="66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3">
      <c r="A939" s="8"/>
      <c r="B939" s="5"/>
      <c r="C939" s="66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3">
      <c r="A940" s="8"/>
      <c r="B940" s="5"/>
      <c r="C940" s="66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3">
      <c r="A941" s="8"/>
      <c r="B941" s="5"/>
      <c r="C941" s="66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3">
      <c r="A942" s="8"/>
      <c r="B942" s="5"/>
      <c r="C942" s="66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3">
      <c r="A943" s="8"/>
      <c r="B943" s="5"/>
      <c r="C943" s="66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3">
      <c r="A944" s="8"/>
      <c r="B944" s="5"/>
      <c r="C944" s="66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3">
      <c r="A945" s="8"/>
      <c r="B945" s="5"/>
      <c r="C945" s="66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3">
      <c r="A946" s="8"/>
      <c r="B946" s="5"/>
      <c r="C946" s="66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3">
      <c r="A947" s="8"/>
      <c r="B947" s="5"/>
      <c r="C947" s="66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3">
      <c r="A948" s="8"/>
      <c r="B948" s="5"/>
      <c r="C948" s="66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3">
      <c r="A949" s="8"/>
      <c r="B949" s="5"/>
      <c r="C949" s="66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3">
      <c r="A950" s="8"/>
      <c r="B950" s="5"/>
      <c r="C950" s="66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3">
      <c r="A951" s="8"/>
      <c r="B951" s="5"/>
      <c r="C951" s="66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3">
      <c r="A952" s="8"/>
      <c r="B952" s="5"/>
      <c r="C952" s="66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3">
      <c r="A953" s="8"/>
      <c r="B953" s="5"/>
      <c r="C953" s="66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3">
      <c r="A954" s="8"/>
      <c r="B954" s="5"/>
      <c r="C954" s="66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3">
      <c r="A955" s="8"/>
      <c r="B955" s="5"/>
      <c r="C955" s="66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3">
      <c r="A956" s="8"/>
      <c r="B956" s="5"/>
      <c r="C956" s="66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3">
      <c r="A957" s="8"/>
      <c r="B957" s="5"/>
      <c r="C957" s="66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3">
      <c r="A958" s="8"/>
      <c r="B958" s="5"/>
      <c r="C958" s="66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3">
      <c r="A959" s="8"/>
      <c r="B959" s="5"/>
      <c r="C959" s="66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3">
      <c r="A960" s="8"/>
      <c r="B960" s="5"/>
      <c r="C960" s="66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3">
      <c r="A961" s="8"/>
      <c r="B961" s="5"/>
      <c r="C961" s="66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3">
      <c r="A962" s="8"/>
      <c r="B962" s="5"/>
      <c r="C962" s="66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3">
      <c r="A963" s="8"/>
      <c r="B963" s="5"/>
      <c r="C963" s="66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3">
      <c r="A964" s="8"/>
      <c r="B964" s="5"/>
      <c r="C964" s="66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3">
      <c r="A965" s="8"/>
      <c r="B965" s="5"/>
      <c r="C965" s="66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3">
      <c r="A966" s="8"/>
      <c r="B966" s="5"/>
      <c r="C966" s="66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3">
      <c r="A967" s="8"/>
      <c r="B967" s="5"/>
      <c r="C967" s="66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3">
      <c r="A968" s="8"/>
      <c r="B968" s="5"/>
      <c r="C968" s="66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3">
      <c r="A969" s="8"/>
      <c r="B969" s="5"/>
      <c r="C969" s="66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3">
      <c r="A970" s="8"/>
      <c r="B970" s="5"/>
      <c r="C970" s="66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3">
      <c r="A971" s="8"/>
      <c r="B971" s="5"/>
      <c r="C971" s="66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3">
      <c r="A972" s="8"/>
      <c r="B972" s="5"/>
      <c r="C972" s="66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3">
      <c r="A973" s="8"/>
      <c r="B973" s="5"/>
      <c r="C973" s="66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3">
      <c r="A974" s="8"/>
      <c r="B974" s="5"/>
      <c r="C974" s="66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3">
      <c r="A975" s="8"/>
      <c r="B975" s="5"/>
      <c r="C975" s="66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3">
      <c r="A976" s="8"/>
      <c r="B976" s="5"/>
      <c r="C976" s="66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3">
      <c r="A977" s="8"/>
      <c r="B977" s="5"/>
      <c r="C977" s="66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3">
      <c r="A978" s="8"/>
      <c r="B978" s="5"/>
      <c r="C978" s="66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3">
      <c r="A979" s="8"/>
      <c r="B979" s="5"/>
      <c r="C979" s="66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3">
      <c r="A980" s="8"/>
      <c r="B980" s="5"/>
      <c r="C980" s="66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3">
      <c r="A981" s="8"/>
      <c r="B981" s="5"/>
      <c r="C981" s="66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3">
      <c r="A982" s="8"/>
      <c r="B982" s="5"/>
      <c r="C982" s="66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3">
      <c r="A983" s="8"/>
      <c r="B983" s="5"/>
      <c r="C983" s="66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3">
      <c r="A984" s="8"/>
      <c r="B984" s="5"/>
      <c r="C984" s="66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3">
      <c r="A985" s="8"/>
      <c r="B985" s="5"/>
      <c r="C985" s="66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3">
      <c r="A986" s="8"/>
      <c r="B986" s="5"/>
      <c r="C986" s="66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3">
      <c r="A987" s="8"/>
      <c r="B987" s="5"/>
      <c r="C987" s="66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3">
      <c r="A988" s="8"/>
      <c r="B988" s="5"/>
      <c r="C988" s="66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3">
      <c r="A989" s="8"/>
      <c r="B989" s="5"/>
      <c r="C989" s="66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3">
      <c r="A990" s="8"/>
      <c r="B990" s="5"/>
      <c r="C990" s="66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3">
      <c r="A991" s="8"/>
      <c r="B991" s="5"/>
      <c r="C991" s="66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3">
      <c r="A992" s="8"/>
      <c r="B992" s="5"/>
      <c r="C992" s="66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</sheetData>
  <mergeCells count="4">
    <mergeCell ref="A1:B1"/>
    <mergeCell ref="D1:F1"/>
    <mergeCell ref="A3:F3"/>
    <mergeCell ref="A4:F4"/>
  </mergeCells>
  <pageMargins left="0.75" right="0.75" top="0.75" bottom="0.5" header="0" footer="0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5</vt:i4>
      </vt:variant>
    </vt:vector>
  </HeadingPairs>
  <TitlesOfParts>
    <vt:vector size="15" baseType="lpstr">
      <vt:lpstr>Anexo N. 8a - Cuadro de Precios</vt:lpstr>
      <vt:lpstr>Anexo N. 9a - Presupuesto</vt:lpstr>
      <vt:lpstr>Anexo N. 8b - Cuadro de Precios</vt:lpstr>
      <vt:lpstr>Anexo N. 9b - Presupuesto</vt:lpstr>
      <vt:lpstr>Anexo N. 8c - Cuadro de Precios</vt:lpstr>
      <vt:lpstr>Anexo N. 9c - Presupuesto</vt:lpstr>
      <vt:lpstr>Anexo N. 8d - Cuadro de Precios</vt:lpstr>
      <vt:lpstr>Anexo N. 9d - Presupuesto</vt:lpstr>
      <vt:lpstr>Anexo N. 8e - Cuadro de Precios</vt:lpstr>
      <vt:lpstr>Anexo N. 9e - Presupuesto</vt:lpstr>
      <vt:lpstr>'Anexo N. 9a - Presupuesto'!Área_de_impresión</vt:lpstr>
      <vt:lpstr>'Anexo N. 9b - Presupuesto'!Área_de_impresión</vt:lpstr>
      <vt:lpstr>'Anexo N. 9c - Presupuesto'!Área_de_impresión</vt:lpstr>
      <vt:lpstr>'Anexo N. 9d - Presupuesto'!Área_de_impresión</vt:lpstr>
      <vt:lpstr>'Anexo N. 9e - Presupuesto'!Área_de_impresión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2025-03-12T10:56:47Z</dcterms:created>
  <dcterms:modified xsi:type="dcterms:W3CDTF">2025-03-12T12:30:59Z</dcterms:modified>
</cp:coreProperties>
</file>